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scz-mllgwf01v\sgl_llg_esid_idf\09_OP-ESID\B_Multisites\AC_ESID-IdF\2025_AC FMM\1_MONTAGE\New\DQE ouvert par lot vu MRI\"/>
    </mc:Choice>
  </mc:AlternateContent>
  <workbookProtection workbookAlgorithmName="SHA-512" workbookHashValue="ecqzWOWS7d9UOCGdJNn3d4Y+mER7rqBjCgVZn+CScr9sfkhbGPXNEau5ZaopvF1xaOGcCx3KASg02z2W/rMqqA==" workbookSaltValue="F8mViqF+ITq1BtdNHrwIoA==" workbookSpinCount="100000" lockStructure="1"/>
  <bookViews>
    <workbookView xWindow="0" yWindow="0" windowWidth="28800" windowHeight="12300" activeTab="1"/>
  </bookViews>
  <sheets>
    <sheet name="Lot 2 - page de garde " sheetId="1" r:id="rId1"/>
    <sheet name="Lot 2 - Peintur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2" i="2" l="1"/>
  <c r="G122" i="2" s="1"/>
  <c r="F7" i="2"/>
  <c r="G7" i="2" s="1"/>
  <c r="F8" i="2"/>
  <c r="G8" i="2" s="1"/>
  <c r="F9" i="2"/>
  <c r="G9" i="2" s="1"/>
  <c r="F10" i="2"/>
  <c r="G10" i="2" s="1"/>
  <c r="F11" i="2"/>
  <c r="G11" i="2" s="1"/>
  <c r="F12" i="2"/>
  <c r="G12" i="2" s="1"/>
  <c r="F13" i="2"/>
  <c r="G13" i="2" s="1"/>
  <c r="F14" i="2"/>
  <c r="G14" i="2" s="1"/>
  <c r="F15" i="2"/>
  <c r="G15" i="2" s="1"/>
  <c r="F16" i="2"/>
  <c r="G16" i="2" s="1"/>
  <c r="F17" i="2"/>
  <c r="G17" i="2" s="1"/>
  <c r="F18" i="2"/>
  <c r="G18" i="2" s="1"/>
  <c r="F19" i="2"/>
  <c r="G19" i="2" s="1"/>
  <c r="F20" i="2"/>
  <c r="G20" i="2" s="1"/>
  <c r="F21" i="2"/>
  <c r="G21" i="2" s="1"/>
  <c r="F22" i="2"/>
  <c r="G22" i="2" s="1"/>
  <c r="F23" i="2"/>
  <c r="G23" i="2"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F58" i="2"/>
  <c r="G58" i="2" s="1"/>
  <c r="F59" i="2"/>
  <c r="G59" i="2" s="1"/>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79" i="2"/>
  <c r="G79" i="2" s="1"/>
  <c r="F80" i="2"/>
  <c r="G80" i="2" s="1"/>
  <c r="F81" i="2"/>
  <c r="G81" i="2" s="1"/>
  <c r="F82" i="2"/>
  <c r="G82" i="2" s="1"/>
  <c r="F83" i="2"/>
  <c r="G83" i="2" s="1"/>
  <c r="F84" i="2"/>
  <c r="G84" i="2" s="1"/>
  <c r="F85" i="2"/>
  <c r="G85" i="2" s="1"/>
  <c r="F86" i="2"/>
  <c r="G86" i="2" s="1"/>
  <c r="F87" i="2"/>
  <c r="G87" i="2" s="1"/>
  <c r="F88" i="2"/>
  <c r="G88" i="2" s="1"/>
  <c r="F89" i="2"/>
  <c r="G89" i="2" s="1"/>
  <c r="F90" i="2"/>
  <c r="G90" i="2" s="1"/>
  <c r="F91" i="2"/>
  <c r="G91" i="2" s="1"/>
  <c r="F92" i="2"/>
  <c r="G92" i="2" s="1"/>
  <c r="F93" i="2"/>
  <c r="G93" i="2" s="1"/>
  <c r="F94" i="2"/>
  <c r="G94" i="2" s="1"/>
  <c r="F95" i="2"/>
  <c r="G95" i="2" s="1"/>
  <c r="F96" i="2"/>
  <c r="G96" i="2" s="1"/>
  <c r="F97" i="2"/>
  <c r="G97" i="2" s="1"/>
  <c r="F98" i="2"/>
  <c r="G98" i="2" s="1"/>
  <c r="F99" i="2"/>
  <c r="G99" i="2" s="1"/>
  <c r="F100" i="2"/>
  <c r="G100" i="2" s="1"/>
  <c r="F101" i="2"/>
  <c r="G101" i="2" s="1"/>
  <c r="F102" i="2"/>
  <c r="G102" i="2" s="1"/>
  <c r="F103" i="2"/>
  <c r="G103" i="2" s="1"/>
  <c r="F104" i="2"/>
  <c r="G104" i="2" s="1"/>
  <c r="F105" i="2"/>
  <c r="G105" i="2" s="1"/>
  <c r="F106" i="2"/>
  <c r="G106" i="2" s="1"/>
  <c r="F107" i="2"/>
  <c r="G107" i="2" s="1"/>
  <c r="F108" i="2"/>
  <c r="G108" i="2" s="1"/>
  <c r="F109" i="2"/>
  <c r="G109" i="2" s="1"/>
  <c r="F110" i="2"/>
  <c r="G110" i="2" s="1"/>
  <c r="F111" i="2"/>
  <c r="G111" i="2" s="1"/>
  <c r="F112" i="2"/>
  <c r="G112" i="2" s="1"/>
  <c r="F113" i="2"/>
  <c r="G113" i="2" s="1"/>
  <c r="F114" i="2"/>
  <c r="G114" i="2" s="1"/>
  <c r="F115" i="2"/>
  <c r="G115" i="2" s="1"/>
  <c r="F116" i="2"/>
  <c r="G116" i="2" s="1"/>
  <c r="F117" i="2"/>
  <c r="G117" i="2" s="1"/>
  <c r="F118" i="2"/>
  <c r="G118" i="2" s="1"/>
  <c r="F119" i="2"/>
  <c r="G119" i="2" s="1"/>
  <c r="F120" i="2"/>
  <c r="G120" i="2" s="1"/>
  <c r="F121" i="2"/>
  <c r="G121" i="2" s="1"/>
  <c r="F6" i="2"/>
  <c r="G6" i="2" s="1"/>
  <c r="F5" i="2"/>
  <c r="G5" i="2" s="1"/>
  <c r="I122" i="2" l="1"/>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I5" i="2"/>
</calcChain>
</file>

<file path=xl/comments1.xml><?xml version="1.0" encoding="utf-8"?>
<comments xmlns="http://schemas.openxmlformats.org/spreadsheetml/2006/main">
  <authors>
    <author>RIOUAL Marion INGE CIVI DEFE</author>
  </authors>
  <commentList>
    <comment ref="H25" authorId="0" shapeId="0">
      <text>
        <r>
          <rPr>
            <sz val="9"/>
            <color indexed="81"/>
            <rFont val="Tahoma"/>
            <family val="2"/>
          </rPr>
          <t xml:space="preserve">montant de la remise conforme à l'acte d'engagement
</t>
        </r>
      </text>
    </comment>
  </commentList>
</comments>
</file>

<file path=xl/comments2.xml><?xml version="1.0" encoding="utf-8"?>
<comments xmlns="http://schemas.openxmlformats.org/spreadsheetml/2006/main">
  <authors>
    <author>RIOUAL Marion INGE CIVI DEFE</author>
  </authors>
  <commentList>
    <comment ref="J4" authorId="0" shapeId="0">
      <text>
        <r>
          <rPr>
            <b/>
            <sz val="9"/>
            <color indexed="81"/>
            <rFont val="Tahoma"/>
            <charset val="1"/>
          </rPr>
          <t>Vous pouvez ajouter des précisions dans cette colonne. Si le conditionnement diffère, veuillez préciser le prix (€HT) avant remise et le conditionnement.</t>
        </r>
      </text>
    </comment>
  </commentList>
</comments>
</file>

<file path=xl/sharedStrings.xml><?xml version="1.0" encoding="utf-8"?>
<sst xmlns="http://schemas.openxmlformats.org/spreadsheetml/2006/main" count="378" uniqueCount="260">
  <si>
    <t>Service d’Infrastructure</t>
  </si>
  <si>
    <t>de la Défense</t>
  </si>
  <si>
    <t>Service</t>
  </si>
  <si>
    <t>d’Infrastructure de la Défense</t>
  </si>
  <si>
    <t xml:space="preserve">‘‘d’Île-de-France’’ </t>
  </si>
  <si>
    <t xml:space="preserve"> </t>
  </si>
  <si>
    <r>
      <t>Projet n°</t>
    </r>
    <r>
      <rPr>
        <b/>
        <sz val="14"/>
        <rFont val="Marianne"/>
        <family val="3"/>
      </rPr>
      <t xml:space="preserve"> </t>
    </r>
  </si>
  <si>
    <t>Lot 2</t>
  </si>
  <si>
    <t>PEINTURE</t>
  </si>
  <si>
    <t>Détail Quantitatif Estimatif</t>
  </si>
  <si>
    <t>Marché à bons de commande pour l'approvisionnement des équipes de travaux des régies en fournitures, matériels et matériaux sur les sites soutenus par le SID d'Île de France et de ses organismes subordonnés</t>
  </si>
  <si>
    <t>Détail estimatif de jugement</t>
  </si>
  <si>
    <t>Catégorie : Peinture</t>
  </si>
  <si>
    <t>N°</t>
  </si>
  <si>
    <t>Réf, marque ou équivalent</t>
  </si>
  <si>
    <t>Dénomination de l'article</t>
  </si>
  <si>
    <t>Unité</t>
  </si>
  <si>
    <t>Prix unitaire HT public</t>
  </si>
  <si>
    <t>Remise appliquée en %</t>
  </si>
  <si>
    <t>Prix unitaire remisé HT</t>
  </si>
  <si>
    <t>Quantité</t>
  </si>
  <si>
    <t>Prix HT</t>
  </si>
  <si>
    <t>Rermarques</t>
  </si>
  <si>
    <t>PEIN01</t>
  </si>
  <si>
    <t>Abrasif feuille de papier de verre 100 g par 10</t>
  </si>
  <si>
    <t>U</t>
  </si>
  <si>
    <t>PEIN02</t>
  </si>
  <si>
    <t>Abrasif feuille de papier de verre 120 g par 10</t>
  </si>
  <si>
    <t>PEIN03</t>
  </si>
  <si>
    <t>Abrasif feuille de papier de verre 80 g par 10</t>
  </si>
  <si>
    <t>PEIN04</t>
  </si>
  <si>
    <t>Adhésif blanc larg. 50 mm. Rouleau de 25 m</t>
  </si>
  <si>
    <t>PEIN05</t>
  </si>
  <si>
    <t>apprêt acrylique blanc 10l</t>
  </si>
  <si>
    <t>PEIN06</t>
  </si>
  <si>
    <t>Bâche de protection 10m x10m</t>
  </si>
  <si>
    <t>PEIN07</t>
  </si>
  <si>
    <t>Boîte 10 manchon microf.l4mm</t>
  </si>
  <si>
    <t>PEIN08</t>
  </si>
  <si>
    <t>Bombe de peinture bleue grand format</t>
  </si>
  <si>
    <t>PEIN09</t>
  </si>
  <si>
    <t>Bombe de peinture noir grand format</t>
  </si>
  <si>
    <t>PEIN10</t>
  </si>
  <si>
    <t xml:space="preserve">Bombe de peinture orange fluo </t>
  </si>
  <si>
    <t>PEIN11</t>
  </si>
  <si>
    <t>Bombe de peinture rouge grand format</t>
  </si>
  <si>
    <t>PEIN12</t>
  </si>
  <si>
    <t>Bombe de peinture vert grand format</t>
  </si>
  <si>
    <t>PEIN13</t>
  </si>
  <si>
    <t>mastic acryl 310ml. Blanc</t>
  </si>
  <si>
    <t>PEIN14</t>
  </si>
  <si>
    <t>mastic acryl 310ml transparent</t>
  </si>
  <si>
    <t>PEIN15</t>
  </si>
  <si>
    <t>Brosse  radiateur 45</t>
  </si>
  <si>
    <t>PEIN16</t>
  </si>
  <si>
    <t>Brosse à maroufler</t>
  </si>
  <si>
    <t>PEIN17</t>
  </si>
  <si>
    <t>Brosse a radiateur coudée sur plat de 35 mm</t>
  </si>
  <si>
    <t>PEIN18</t>
  </si>
  <si>
    <t>Brosse a radiateur coudée sur plat de 45 mm</t>
  </si>
  <si>
    <t>PEIN19</t>
  </si>
  <si>
    <t>Brosse à rechampir acryl. 3/0</t>
  </si>
  <si>
    <t>PEIN20</t>
  </si>
  <si>
    <t>Brosse à rechampir diamètre 10</t>
  </si>
  <si>
    <t>PEIN21</t>
  </si>
  <si>
    <t>Brosse à rechampir diamètres 30</t>
  </si>
  <si>
    <t>PEIN22</t>
  </si>
  <si>
    <t>Brosse à rechampir nø0 ø 18mm</t>
  </si>
  <si>
    <t>PEIN23</t>
  </si>
  <si>
    <t>Brosse à rechampir nø4 ø 25mm</t>
  </si>
  <si>
    <t>PEIN24</t>
  </si>
  <si>
    <t>Brosse queue de morue de 30mm</t>
  </si>
  <si>
    <t>PEIN25</t>
  </si>
  <si>
    <t>Brosse queue de morue de 60mm</t>
  </si>
  <si>
    <t>PEIN26</t>
  </si>
  <si>
    <t>Cale à poncer auto agrippant</t>
  </si>
  <si>
    <t>PEIN27</t>
  </si>
  <si>
    <t>Camion 71 rectangulaire plastique.</t>
  </si>
  <si>
    <t>PEIN28</t>
  </si>
  <si>
    <t>Carte 10 lames cutter épls/100</t>
  </si>
  <si>
    <t>PEIN29</t>
  </si>
  <si>
    <t>caisse de Chiffon blanc</t>
  </si>
  <si>
    <t>PEIN30</t>
  </si>
  <si>
    <t>Convertisseur de rouille (par litre)</t>
  </si>
  <si>
    <t>PEIN31</t>
  </si>
  <si>
    <t>Couteau 5 cm</t>
  </si>
  <si>
    <t>PEIN32</t>
  </si>
  <si>
    <t>Couteau à enduire 08cm lame inox manche plastique</t>
  </si>
  <si>
    <t>PEIN33</t>
  </si>
  <si>
    <t>Couteau à enduire 12cm lame inox manche plastique</t>
  </si>
  <si>
    <t>PEIN34</t>
  </si>
  <si>
    <t>Couteau à enduire 20cm lame inox manche plastique</t>
  </si>
  <si>
    <t>PEIN35</t>
  </si>
  <si>
    <t>Couteau à enduire 30cm lame inox manche plastique</t>
  </si>
  <si>
    <t>PEIN36</t>
  </si>
  <si>
    <t xml:space="preserve">cutter 18mm </t>
  </si>
  <si>
    <t>PEIN37</t>
  </si>
  <si>
    <t>Couteau à enduire larg 10 manche bois n°24</t>
  </si>
  <si>
    <t>PEIN38</t>
  </si>
  <si>
    <t>Couteau à enduire les bandes de 200 mm</t>
  </si>
  <si>
    <t>PEIN39</t>
  </si>
  <si>
    <t>Couteau à gratter</t>
  </si>
  <si>
    <t>PEIN40</t>
  </si>
  <si>
    <t>Couteau à mastic buis 3 cm</t>
  </si>
  <si>
    <t>PEIN41</t>
  </si>
  <si>
    <t>Cutter de plaquiste</t>
  </si>
  <si>
    <t>PEIN42</t>
  </si>
  <si>
    <t>Décapant (atomiseur) graffiti 650ml</t>
  </si>
  <si>
    <t>PEIN43</t>
  </si>
  <si>
    <t>Diluant peinture 5l</t>
  </si>
  <si>
    <t>PEIN44</t>
  </si>
  <si>
    <t>Dissoucolle (par boite)</t>
  </si>
  <si>
    <t>PEIN45</t>
  </si>
  <si>
    <t>Double face 50x25 ml.</t>
  </si>
  <si>
    <t>PEIN46</t>
  </si>
  <si>
    <t>Double face moquette fine 25x50 (par rouleau)</t>
  </si>
  <si>
    <t>PEIN47</t>
  </si>
  <si>
    <t>Enduit bois en pot</t>
  </si>
  <si>
    <t>PEIN48</t>
  </si>
  <si>
    <t>ENDUIT C.BLANC 25K TOUPRET</t>
  </si>
  <si>
    <t>PEIN49</t>
  </si>
  <si>
    <t>Enduit de lissage extra fin 15kg e 110</t>
  </si>
  <si>
    <t>PEIN50</t>
  </si>
  <si>
    <t>Enduit de rebouchage  renforce  f300 15kg</t>
  </si>
  <si>
    <t>PEIN51</t>
  </si>
  <si>
    <t>Enduit d'étanchéité sous carrelage seau 20kg</t>
  </si>
  <si>
    <t>PEIN52</t>
  </si>
  <si>
    <t>Enduit murex façade extérieur (en 15 kg)</t>
  </si>
  <si>
    <t>PEIN53</t>
  </si>
  <si>
    <t>Enduit reboucheur sac 5kg</t>
  </si>
  <si>
    <t>PEIN54</t>
  </si>
  <si>
    <t>Eponge synthétique jaune de 15x10x8 mm</t>
  </si>
  <si>
    <t>PEIN55</t>
  </si>
  <si>
    <t>Epongegm586 végétale 155x110x60</t>
  </si>
  <si>
    <t>PEIN56</t>
  </si>
  <si>
    <t>Eponges de mer pour lessivage</t>
  </si>
  <si>
    <t>PEIN57</t>
  </si>
  <si>
    <t>Fixateur (en litre)</t>
  </si>
  <si>
    <t>PEIN58</t>
  </si>
  <si>
    <t>Fondur (par litre)</t>
  </si>
  <si>
    <t>PEIN59</t>
  </si>
  <si>
    <t>toile de verre maille standard  traitement 50mx1m (par rouleau)</t>
  </si>
  <si>
    <t>PEIN60</t>
  </si>
  <si>
    <t>Gant latex de 100</t>
  </si>
  <si>
    <t>PEIN61</t>
  </si>
  <si>
    <t>Grattoir multi-usage</t>
  </si>
  <si>
    <t>PEIN62</t>
  </si>
  <si>
    <t>Grille à peinture standard</t>
  </si>
  <si>
    <t>PEIN63</t>
  </si>
  <si>
    <t>Laque glycéro blanc 3l</t>
  </si>
  <si>
    <t>PEIN64</t>
  </si>
  <si>
    <t>Lazure chêne clair</t>
  </si>
  <si>
    <t>PEIN65</t>
  </si>
  <si>
    <t>Manche (rallonge de 2m) à rouleau</t>
  </si>
  <si>
    <t>PEIN66</t>
  </si>
  <si>
    <t>Manchon  peinture anti goutte 110 mm</t>
  </si>
  <si>
    <t>PEIN67</t>
  </si>
  <si>
    <t>Manchon  peinture anti goutte 180 mm</t>
  </si>
  <si>
    <t>PEIN68</t>
  </si>
  <si>
    <t>Manchon a peindre mousse lg 180mm</t>
  </si>
  <si>
    <t>PEIN69</t>
  </si>
  <si>
    <t>Masquage qualit.std. 50mlx25mm p3630 crème</t>
  </si>
  <si>
    <t>PEIN70</t>
  </si>
  <si>
    <t>Masquage qualit.std. 50mlx50mm p3630 crème</t>
  </si>
  <si>
    <t>PEIN71</t>
  </si>
  <si>
    <t>Peinture acrylique blanc mat pot de 15l</t>
  </si>
  <si>
    <t>PEIN72</t>
  </si>
  <si>
    <t>Peinture acrylique blanc satin 15l</t>
  </si>
  <si>
    <t>PEIN73</t>
  </si>
  <si>
    <t>Peinture acrylique blanche mat 10l</t>
  </si>
  <si>
    <t>PEIN74</t>
  </si>
  <si>
    <t>Peinture acrylique bleue en 10l</t>
  </si>
  <si>
    <t>PEIN75</t>
  </si>
  <si>
    <t>Peinture acrylique brun en 10l</t>
  </si>
  <si>
    <t>PEIN76</t>
  </si>
  <si>
    <t>Peinture acrylique jaune en 10l</t>
  </si>
  <si>
    <t>PEIN77</t>
  </si>
  <si>
    <t>Peinture acrylique noir en 10l</t>
  </si>
  <si>
    <t>PEIN78</t>
  </si>
  <si>
    <t>Peinture acrylique rouge en 10l</t>
  </si>
  <si>
    <t>PEIN79</t>
  </si>
  <si>
    <t>Peinture acrylique verte en 10l</t>
  </si>
  <si>
    <t>PEIN80</t>
  </si>
  <si>
    <t>Peinture alu blanc brillant au Litre</t>
  </si>
  <si>
    <t>PEIN81</t>
  </si>
  <si>
    <t>Peinture anti rouille noir au litre</t>
  </si>
  <si>
    <t>PEIN82</t>
  </si>
  <si>
    <t>Peinture anti rouille gris au litre</t>
  </si>
  <si>
    <t>PEIN83</t>
  </si>
  <si>
    <t>Peinture anti rouille blanc au litre</t>
  </si>
  <si>
    <t>PEIN84</t>
  </si>
  <si>
    <t xml:space="preserve">Peinture anti rouille vert otan frt2 </t>
  </si>
  <si>
    <t>PEIN85</t>
  </si>
  <si>
    <t>Peinture blanc mat bombe</t>
  </si>
  <si>
    <t>PEIN86</t>
  </si>
  <si>
    <t>Peinture brillante glycéro blanche 10L</t>
  </si>
  <si>
    <t>PEIN87</t>
  </si>
  <si>
    <t>Peinture façade tol-façade acryl microporeuse blanc (en 15 l.)</t>
  </si>
  <si>
    <t>PEIN88</t>
  </si>
  <si>
    <t>Peinture façade tol-façade pliolite goodyear blanche (en 15 l.)</t>
  </si>
  <si>
    <t>PEIN89</t>
  </si>
  <si>
    <t>Peinture glycéro brun acajou  (2,5 litres)</t>
  </si>
  <si>
    <t>PEIN90</t>
  </si>
  <si>
    <t>Peinture glycéro gris souris (2,5 litres)</t>
  </si>
  <si>
    <t>PEIN91</t>
  </si>
  <si>
    <t>Peinture glycéro satin blanc 15l</t>
  </si>
  <si>
    <t>PEIN92</t>
  </si>
  <si>
    <t>Peinture marquage route blanc 15l</t>
  </si>
  <si>
    <t>PEIN93</t>
  </si>
  <si>
    <t>Peinture noir haute temperature bombe</t>
  </si>
  <si>
    <t>PEIN94</t>
  </si>
  <si>
    <t>Peinture satinée glycéro ( gris cendre 7040 ) 5 l</t>
  </si>
  <si>
    <t>PEIN95</t>
  </si>
  <si>
    <t>Pochoir alphabet</t>
  </si>
  <si>
    <t>PEIN96</t>
  </si>
  <si>
    <t>Pochoir 800x800mm handicape</t>
  </si>
  <si>
    <t>PEIN97</t>
  </si>
  <si>
    <t>Rouleau 30 cm</t>
  </si>
  <si>
    <t>PEIN98</t>
  </si>
  <si>
    <t>Rouleau à peindre 100mm</t>
  </si>
  <si>
    <t>PEIN99</t>
  </si>
  <si>
    <t>Rouleau à peindre 180mm</t>
  </si>
  <si>
    <t>PEIN100</t>
  </si>
  <si>
    <t>Rouleau à peindre façade lg 180 mm</t>
  </si>
  <si>
    <t>PEIN101</t>
  </si>
  <si>
    <t>Rouleau complet 984+967/180</t>
  </si>
  <si>
    <t>PEIN102</t>
  </si>
  <si>
    <t>Rouleau film miroir sans tain 1.52x300m</t>
  </si>
  <si>
    <t>PEIN103</t>
  </si>
  <si>
    <t>Rouleau film vitrage dépoli bl 1.52x10m</t>
  </si>
  <si>
    <t>PEIN104</t>
  </si>
  <si>
    <t>Rouleau toile à plafond U</t>
  </si>
  <si>
    <t>PEIN105</t>
  </si>
  <si>
    <t>Rouleau toile de verre chevron</t>
  </si>
  <si>
    <t>PEIN106</t>
  </si>
  <si>
    <t>scotch de peintre 5x25m</t>
  </si>
  <si>
    <t>PEIN107</t>
  </si>
  <si>
    <t>scotch de peintre 2,5x25m</t>
  </si>
  <si>
    <t>PEIN108</t>
  </si>
  <si>
    <t>Roulette à joint</t>
  </si>
  <si>
    <t>PEIN109</t>
  </si>
  <si>
    <t>Roulette de colleur larg 50mmplate</t>
  </si>
  <si>
    <t>PEIN110</t>
  </si>
  <si>
    <t>Sols pvc résidentiels larg 3/4m (par m²)</t>
  </si>
  <si>
    <t>PEIN111</t>
  </si>
  <si>
    <t>Taloche plâtrier 30x60</t>
  </si>
  <si>
    <t>PEIN112</t>
  </si>
  <si>
    <t>Taloche pointue 27x18</t>
  </si>
  <si>
    <t>PEIN113</t>
  </si>
  <si>
    <t>lasure chene fonce (par litre)</t>
  </si>
  <si>
    <t>PEIN114</t>
  </si>
  <si>
    <t>Vernis acrylique de protection satin (par litre)</t>
  </si>
  <si>
    <t>PEIN115</t>
  </si>
  <si>
    <t>Vernis colle (par litre)</t>
  </si>
  <si>
    <t>PEIN116</t>
  </si>
  <si>
    <t>Vernis polyurethane brillant 3l tranparent</t>
  </si>
  <si>
    <t>PEIN117</t>
  </si>
  <si>
    <t>Vernis satin  1l (par litre)</t>
  </si>
  <si>
    <t>PEIN118</t>
  </si>
  <si>
    <t>White spirit (par litre)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</si>
</sst>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7" x14ac:knownFonts="1">
    <font>
      <sz val="11"/>
      <color theme="1"/>
      <name val="Calibri"/>
      <family val="2"/>
      <scheme val="minor"/>
    </font>
    <font>
      <sz val="10"/>
      <name val="Arial"/>
      <family val="2"/>
    </font>
    <font>
      <sz val="11"/>
      <color theme="1"/>
      <name val="Garamond"/>
      <family val="1"/>
    </font>
    <font>
      <sz val="10"/>
      <name val="Garamond"/>
      <family val="1"/>
    </font>
    <font>
      <sz val="9"/>
      <name val="Marianne"/>
      <family val="3"/>
    </font>
    <font>
      <b/>
      <u/>
      <sz val="10"/>
      <name val="Garamond"/>
      <family val="1"/>
    </font>
    <font>
      <sz val="9"/>
      <name val="Garamond"/>
      <family val="1"/>
    </font>
    <font>
      <b/>
      <sz val="9"/>
      <name val="Garamond"/>
      <family val="1"/>
    </font>
    <font>
      <sz val="12"/>
      <name val="Marianne"/>
      <family val="3"/>
    </font>
    <font>
      <b/>
      <u/>
      <sz val="9"/>
      <name val="Garamond"/>
      <family val="1"/>
    </font>
    <font>
      <b/>
      <u/>
      <sz val="20"/>
      <name val="Marianne"/>
      <family val="3"/>
    </font>
    <font>
      <b/>
      <sz val="20"/>
      <color indexed="10"/>
      <name val="Marianne"/>
      <family val="3"/>
    </font>
    <font>
      <b/>
      <u/>
      <sz val="20"/>
      <color indexed="10"/>
      <name val="Marianne"/>
      <family val="3"/>
    </font>
    <font>
      <sz val="11"/>
      <color theme="1"/>
      <name val="Marianne"/>
      <family val="3"/>
    </font>
    <font>
      <i/>
      <sz val="9"/>
      <name val="Marianne"/>
      <family val="3"/>
    </font>
    <font>
      <b/>
      <u/>
      <sz val="10"/>
      <name val="Marianne"/>
      <family val="3"/>
    </font>
    <font>
      <sz val="10"/>
      <name val="Marianne"/>
      <family val="3"/>
    </font>
    <font>
      <b/>
      <u/>
      <sz val="14"/>
      <name val="Marianne"/>
      <family val="3"/>
    </font>
    <font>
      <b/>
      <sz val="14"/>
      <name val="Marianne"/>
      <family val="3"/>
    </font>
    <font>
      <b/>
      <sz val="14"/>
      <color rgb="FFFF0000"/>
      <name val="Marianne"/>
      <family val="3"/>
    </font>
    <font>
      <sz val="10"/>
      <color rgb="FFFF0000"/>
      <name val="Marianne"/>
      <family val="3"/>
    </font>
    <font>
      <b/>
      <sz val="14"/>
      <color indexed="12"/>
      <name val="Marianne"/>
      <family val="3"/>
    </font>
    <font>
      <b/>
      <sz val="10"/>
      <color indexed="12"/>
      <name val="Marianne"/>
      <family val="3"/>
    </font>
    <font>
      <b/>
      <sz val="24"/>
      <name val="Marianne"/>
      <family val="3"/>
    </font>
    <font>
      <sz val="16"/>
      <color theme="1"/>
      <name val="Garamond"/>
      <family val="1"/>
    </font>
    <font>
      <b/>
      <sz val="13"/>
      <name val="Marianne"/>
      <family val="3"/>
    </font>
    <font>
      <sz val="13"/>
      <name val="Marianne"/>
      <family val="3"/>
    </font>
    <font>
      <i/>
      <sz val="7"/>
      <name val="Marianne"/>
      <family val="3"/>
    </font>
    <font>
      <b/>
      <sz val="12"/>
      <name val="Arial"/>
      <family val="2"/>
    </font>
    <font>
      <sz val="11"/>
      <name val="Arial"/>
      <family val="2"/>
    </font>
    <font>
      <sz val="11"/>
      <color indexed="8"/>
      <name val="Calibri"/>
      <family val="2"/>
    </font>
    <font>
      <sz val="11"/>
      <color theme="1"/>
      <name val="Calibri"/>
      <family val="2"/>
      <scheme val="minor"/>
    </font>
    <font>
      <b/>
      <sz val="16"/>
      <name val="Marianne"/>
      <family val="3"/>
    </font>
    <font>
      <sz val="16"/>
      <name val="Marianne"/>
      <family val="3"/>
    </font>
    <font>
      <sz val="16"/>
      <name val="Garamond"/>
      <family val="1"/>
    </font>
    <font>
      <sz val="9"/>
      <color indexed="81"/>
      <name val="Tahoma"/>
      <family val="2"/>
    </font>
    <font>
      <b/>
      <sz val="9"/>
      <color indexed="81"/>
      <name val="Tahoma"/>
      <charset val="1"/>
    </font>
  </fonts>
  <fills count="4">
    <fill>
      <patternFill patternType="none"/>
    </fill>
    <fill>
      <patternFill patternType="gray125"/>
    </fill>
    <fill>
      <patternFill patternType="solid">
        <fgColor theme="0"/>
        <bgColor indexed="64"/>
      </patternFill>
    </fill>
    <fill>
      <patternFill patternType="solid">
        <fgColor indexed="22"/>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9" fontId="31" fillId="0" borderId="0" applyFont="0" applyFill="0" applyBorder="0" applyAlignment="0" applyProtection="0"/>
  </cellStyleXfs>
  <cellXfs count="82">
    <xf numFmtId="0" fontId="0" fillId="0" borderId="0" xfId="0"/>
    <xf numFmtId="0" fontId="2" fillId="2" borderId="0" xfId="1" applyFont="1" applyFill="1" applyBorder="1"/>
    <xf numFmtId="0" fontId="2" fillId="0" borderId="0" xfId="1" applyFont="1" applyBorder="1"/>
    <xf numFmtId="0" fontId="3" fillId="2" borderId="0" xfId="1" applyFont="1" applyFill="1" applyBorder="1"/>
    <xf numFmtId="0" fontId="4" fillId="2" borderId="0" xfId="1" applyFont="1" applyFill="1" applyBorder="1" applyAlignment="1">
      <alignment horizontal="left"/>
    </xf>
    <xf numFmtId="0" fontId="5" fillId="2" borderId="0" xfId="1" applyNumberFormat="1" applyFont="1" applyFill="1" applyBorder="1"/>
    <xf numFmtId="0" fontId="5" fillId="2" borderId="0" xfId="1" applyNumberFormat="1" applyFont="1" applyFill="1" applyBorder="1" applyAlignment="1">
      <alignment horizontal="center"/>
    </xf>
    <xf numFmtId="0" fontId="6" fillId="2" borderId="0" xfId="1" applyFont="1" applyFill="1" applyBorder="1"/>
    <xf numFmtId="0" fontId="7" fillId="2" borderId="0" xfId="1" applyNumberFormat="1" applyFont="1" applyFill="1" applyBorder="1" applyAlignment="1">
      <alignment horizontal="center"/>
    </xf>
    <xf numFmtId="0" fontId="8" fillId="2" borderId="0" xfId="1" applyFont="1" applyFill="1" applyBorder="1" applyAlignment="1">
      <alignment horizontal="justify"/>
    </xf>
    <xf numFmtId="0" fontId="9" fillId="2" borderId="0" xfId="1" applyNumberFormat="1" applyFont="1" applyFill="1" applyBorder="1"/>
    <xf numFmtId="0" fontId="10" fillId="2" borderId="0" xfId="1" applyFont="1" applyFill="1" applyBorder="1" applyAlignment="1">
      <alignment horizontal="center"/>
    </xf>
    <xf numFmtId="0" fontId="13" fillId="2" borderId="0" xfId="1" applyFont="1" applyFill="1" applyBorder="1"/>
    <xf numFmtId="0" fontId="14" fillId="2" borderId="0" xfId="1" applyFont="1" applyFill="1" applyBorder="1" applyAlignment="1">
      <alignment horizontal="left"/>
    </xf>
    <xf numFmtId="0" fontId="15" fillId="2" borderId="0" xfId="1" applyNumberFormat="1" applyFont="1" applyFill="1" applyBorder="1"/>
    <xf numFmtId="0" fontId="16" fillId="2" borderId="0" xfId="1" applyFont="1" applyFill="1" applyBorder="1"/>
    <xf numFmtId="0" fontId="24" fillId="0" borderId="0" xfId="1" applyFont="1" applyBorder="1"/>
    <xf numFmtId="0" fontId="2" fillId="2" borderId="0" xfId="1" applyFont="1" applyFill="1" applyBorder="1" applyAlignment="1">
      <alignment vertical="center"/>
    </xf>
    <xf numFmtId="0" fontId="2" fillId="0" borderId="0" xfId="1" applyFont="1" applyBorder="1" applyAlignment="1">
      <alignment vertical="center"/>
    </xf>
    <xf numFmtId="0" fontId="27" fillId="2" borderId="0" xfId="1" applyFont="1" applyFill="1" applyBorder="1" applyAlignment="1">
      <alignment horizontal="left" indent="2"/>
    </xf>
    <xf numFmtId="0" fontId="1" fillId="0" borderId="0" xfId="1"/>
    <xf numFmtId="0" fontId="28" fillId="0" borderId="0" xfId="1" applyFont="1" applyAlignment="1">
      <alignment horizontal="center"/>
    </xf>
    <xf numFmtId="0" fontId="28" fillId="0" borderId="0" xfId="1" applyFont="1" applyAlignment="1">
      <alignment horizontal="center" vertical="center" wrapText="1"/>
    </xf>
    <xf numFmtId="0" fontId="28" fillId="0" borderId="0" xfId="1" applyFont="1" applyBorder="1" applyAlignment="1">
      <alignment horizontal="center" vertical="center" wrapText="1"/>
    </xf>
    <xf numFmtId="0" fontId="29" fillId="3" borderId="11" xfId="1" applyFont="1" applyFill="1" applyBorder="1" applyAlignment="1">
      <alignment horizontal="center" vertical="center" wrapText="1"/>
    </xf>
    <xf numFmtId="0" fontId="0" fillId="0" borderId="12" xfId="0" applyBorder="1"/>
    <xf numFmtId="0" fontId="0" fillId="0" borderId="13" xfId="0" applyBorder="1" applyAlignment="1">
      <alignment horizontal="left" vertical="center"/>
    </xf>
    <xf numFmtId="0" fontId="30" fillId="0" borderId="13" xfId="0" applyFont="1" applyBorder="1" applyAlignment="1">
      <alignment vertical="center" wrapText="1"/>
    </xf>
    <xf numFmtId="0" fontId="0" fillId="0" borderId="13" xfId="0" applyBorder="1" applyAlignment="1">
      <alignment horizontal="center"/>
    </xf>
    <xf numFmtId="0" fontId="0" fillId="0" borderId="13" xfId="0" applyBorder="1" applyAlignment="1">
      <alignment horizontal="right" vertical="center"/>
    </xf>
    <xf numFmtId="44" fontId="0" fillId="0" borderId="13" xfId="0" applyNumberFormat="1" applyBorder="1" applyAlignment="1">
      <alignment horizontal="right" vertical="center"/>
    </xf>
    <xf numFmtId="44" fontId="0" fillId="0" borderId="13" xfId="0" applyNumberFormat="1" applyFill="1" applyBorder="1" applyAlignment="1">
      <alignment horizontal="right" vertical="center"/>
    </xf>
    <xf numFmtId="0" fontId="0" fillId="0" borderId="14" xfId="0" applyFill="1" applyBorder="1" applyAlignment="1">
      <alignment horizontal="left" vertical="center"/>
    </xf>
    <xf numFmtId="0" fontId="0" fillId="0" borderId="0" xfId="0" applyFill="1"/>
    <xf numFmtId="0" fontId="0" fillId="0" borderId="15" xfId="0" applyBorder="1"/>
    <xf numFmtId="0" fontId="0" fillId="0" borderId="4" xfId="0" applyBorder="1" applyAlignment="1">
      <alignment horizontal="left" vertical="center"/>
    </xf>
    <xf numFmtId="0" fontId="30" fillId="0" borderId="4" xfId="0" applyFont="1" applyBorder="1" applyAlignment="1">
      <alignment vertical="center" wrapText="1"/>
    </xf>
    <xf numFmtId="0" fontId="0" fillId="0" borderId="4" xfId="0" applyBorder="1" applyAlignment="1">
      <alignment horizontal="center"/>
    </xf>
    <xf numFmtId="0" fontId="0" fillId="0" borderId="4" xfId="0" applyBorder="1" applyAlignment="1">
      <alignment horizontal="right" vertical="center"/>
    </xf>
    <xf numFmtId="44" fontId="0" fillId="0" borderId="4" xfId="0" applyNumberFormat="1" applyBorder="1" applyAlignment="1">
      <alignment horizontal="right" vertical="center"/>
    </xf>
    <xf numFmtId="44" fontId="0" fillId="0" borderId="4" xfId="0" applyNumberFormat="1" applyFill="1" applyBorder="1" applyAlignment="1">
      <alignment horizontal="right" vertical="center"/>
    </xf>
    <xf numFmtId="0" fontId="0" fillId="0" borderId="16" xfId="0" applyFill="1" applyBorder="1" applyAlignment="1">
      <alignment horizontal="left" vertical="center"/>
    </xf>
    <xf numFmtId="0" fontId="0" fillId="0" borderId="16" xfId="0" applyBorder="1" applyAlignment="1">
      <alignment horizontal="left" vertical="center"/>
    </xf>
    <xf numFmtId="0" fontId="0" fillId="0" borderId="4" xfId="0" applyBorder="1"/>
    <xf numFmtId="0" fontId="0" fillId="0" borderId="17" xfId="0" applyBorder="1"/>
    <xf numFmtId="0" fontId="0" fillId="0" borderId="18" xfId="0" applyBorder="1" applyAlignment="1">
      <alignment horizontal="left" vertical="center"/>
    </xf>
    <xf numFmtId="0" fontId="30" fillId="0" borderId="18" xfId="0" applyFont="1" applyBorder="1" applyAlignment="1">
      <alignment vertical="center" wrapText="1"/>
    </xf>
    <xf numFmtId="0" fontId="0" fillId="0" borderId="18" xfId="0" applyBorder="1" applyAlignment="1">
      <alignment horizontal="center"/>
    </xf>
    <xf numFmtId="0" fontId="0" fillId="0" borderId="18" xfId="0" applyBorder="1" applyAlignment="1">
      <alignment horizontal="right" vertical="center"/>
    </xf>
    <xf numFmtId="44" fontId="0" fillId="0" borderId="18" xfId="0" applyNumberFormat="1" applyBorder="1" applyAlignment="1">
      <alignment horizontal="right" vertical="center"/>
    </xf>
    <xf numFmtId="44" fontId="0" fillId="0" borderId="18" xfId="0" applyNumberFormat="1" applyFill="1" applyBorder="1" applyAlignment="1">
      <alignment horizontal="right" vertical="center"/>
    </xf>
    <xf numFmtId="0" fontId="0" fillId="0" borderId="19" xfId="0" applyBorder="1" applyAlignment="1">
      <alignment horizontal="left" vertical="center"/>
    </xf>
    <xf numFmtId="10" fontId="0" fillId="0" borderId="13" xfId="0" applyNumberFormat="1" applyBorder="1" applyAlignment="1">
      <alignment horizontal="center" vertical="center"/>
    </xf>
    <xf numFmtId="10" fontId="0" fillId="0" borderId="4" xfId="0" applyNumberFormat="1" applyBorder="1" applyAlignment="1">
      <alignment horizontal="center" vertical="center"/>
    </xf>
    <xf numFmtId="10" fontId="0" fillId="0" borderId="18" xfId="0" applyNumberFormat="1" applyBorder="1" applyAlignment="1">
      <alignment horizontal="center" vertical="center"/>
    </xf>
    <xf numFmtId="10" fontId="34" fillId="2" borderId="4" xfId="2" applyNumberFormat="1" applyFont="1" applyFill="1" applyBorder="1"/>
    <xf numFmtId="0" fontId="25" fillId="2" borderId="0" xfId="1" applyFont="1" applyFill="1" applyBorder="1" applyAlignment="1">
      <alignment horizontal="left" vertical="center" wrapText="1"/>
    </xf>
    <xf numFmtId="0" fontId="25" fillId="2" borderId="0" xfId="1" applyFont="1" applyFill="1" applyBorder="1" applyAlignment="1">
      <alignment horizontal="left" vertical="center"/>
    </xf>
    <xf numFmtId="0" fontId="26" fillId="2" borderId="0" xfId="1" applyFont="1" applyFill="1" applyBorder="1" applyAlignment="1">
      <alignment horizontal="left" vertical="center"/>
    </xf>
    <xf numFmtId="0" fontId="18" fillId="2" borderId="5" xfId="1" applyFont="1" applyFill="1" applyBorder="1" applyAlignment="1">
      <alignment horizontal="center" vertical="center" wrapText="1"/>
    </xf>
    <xf numFmtId="0" fontId="18" fillId="2" borderId="6"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8" fillId="2" borderId="8" xfId="1" applyFont="1" applyFill="1" applyBorder="1" applyAlignment="1">
      <alignment horizontal="center" vertical="center" wrapText="1"/>
    </xf>
    <xf numFmtId="0" fontId="18" fillId="2" borderId="9" xfId="1" applyFont="1" applyFill="1" applyBorder="1" applyAlignment="1">
      <alignment horizontal="center" vertical="center" wrapText="1"/>
    </xf>
    <xf numFmtId="0" fontId="18" fillId="2" borderId="10" xfId="1" applyFont="1" applyFill="1" applyBorder="1" applyAlignment="1">
      <alignment horizontal="center" vertical="center" wrapText="1"/>
    </xf>
    <xf numFmtId="0" fontId="11" fillId="2" borderId="0" xfId="1" applyFont="1" applyFill="1" applyBorder="1" applyAlignment="1">
      <alignment horizontal="center"/>
    </xf>
    <xf numFmtId="0" fontId="12" fillId="2" borderId="0" xfId="1" applyFont="1" applyFill="1" applyBorder="1" applyAlignment="1">
      <alignment horizontal="center"/>
    </xf>
    <xf numFmtId="0" fontId="17" fillId="2" borderId="1" xfId="1" applyNumberFormat="1" applyFont="1" applyFill="1" applyBorder="1" applyAlignment="1">
      <alignment horizontal="left" vertical="center"/>
    </xf>
    <xf numFmtId="0" fontId="17" fillId="2" borderId="2" xfId="1" applyNumberFormat="1" applyFont="1" applyFill="1" applyBorder="1" applyAlignment="1">
      <alignment horizontal="left" vertical="center"/>
    </xf>
    <xf numFmtId="0" fontId="17" fillId="2" borderId="3" xfId="1" applyNumberFormat="1" applyFont="1" applyFill="1" applyBorder="1" applyAlignment="1">
      <alignment horizontal="left" vertical="center"/>
    </xf>
    <xf numFmtId="0" fontId="19" fillId="2" borderId="4" xfId="1" applyNumberFormat="1" applyFont="1" applyFill="1" applyBorder="1" applyAlignment="1">
      <alignment vertical="center"/>
    </xf>
    <xf numFmtId="0" fontId="20" fillId="2" borderId="4" xfId="1" applyFont="1" applyFill="1" applyBorder="1" applyAlignment="1">
      <alignment vertical="center"/>
    </xf>
    <xf numFmtId="0" fontId="21" fillId="2" borderId="1" xfId="1" applyFont="1" applyFill="1" applyBorder="1" applyAlignment="1">
      <alignment horizontal="center" vertical="center" wrapText="1"/>
    </xf>
    <xf numFmtId="0" fontId="22" fillId="2" borderId="2" xfId="1" applyFont="1" applyFill="1" applyBorder="1" applyAlignment="1">
      <alignment horizontal="center" vertical="center" wrapText="1"/>
    </xf>
    <xf numFmtId="0" fontId="22" fillId="2" borderId="3" xfId="1" applyFont="1" applyFill="1" applyBorder="1" applyAlignment="1">
      <alignment horizontal="center" vertical="center" wrapText="1"/>
    </xf>
    <xf numFmtId="0" fontId="23" fillId="2" borderId="0" xfId="1" applyFont="1" applyFill="1" applyBorder="1" applyAlignment="1">
      <alignment horizontal="center"/>
    </xf>
    <xf numFmtId="0" fontId="13" fillId="2" borderId="0" xfId="1" applyFont="1" applyFill="1" applyBorder="1" applyAlignment="1"/>
    <xf numFmtId="0" fontId="32" fillId="2" borderId="4" xfId="1" applyFont="1" applyFill="1" applyBorder="1" applyAlignment="1">
      <alignment horizontal="center"/>
    </xf>
    <xf numFmtId="0" fontId="33" fillId="2" borderId="4" xfId="1" applyFont="1" applyFill="1" applyBorder="1" applyAlignment="1"/>
    <xf numFmtId="0" fontId="28" fillId="0" borderId="0" xfId="1" applyFont="1" applyAlignment="1">
      <alignment horizontal="center"/>
    </xf>
    <xf numFmtId="0" fontId="28" fillId="3" borderId="8" xfId="1" applyFont="1" applyFill="1" applyBorder="1" applyAlignment="1">
      <alignment horizontal="center" wrapText="1"/>
    </xf>
    <xf numFmtId="0" fontId="28" fillId="3" borderId="9" xfId="1" applyFont="1" applyFill="1" applyBorder="1" applyAlignment="1">
      <alignment horizontal="center" wrapText="1"/>
    </xf>
  </cellXfs>
  <cellStyles count="3">
    <cellStyle name="Normal" xfId="0" builtinId="0"/>
    <cellStyle name="Normal 2" xfId="1"/>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733424</xdr:colOff>
      <xdr:row>4</xdr:row>
      <xdr:rowOff>152400</xdr:rowOff>
    </xdr:to>
    <xdr:pic>
      <xdr:nvPicPr>
        <xdr:cNvPr id="3" name="Image 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06" b="85101"/>
        <a:stretch/>
      </xdr:blipFill>
      <xdr:spPr bwMode="auto">
        <a:xfrm>
          <a:off x="0" y="0"/>
          <a:ext cx="6067424" cy="9144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view="pageBreakPreview" topLeftCell="A16" zoomScaleNormal="100" zoomScaleSheetLayoutView="100" workbookViewId="0">
      <selection activeCell="H25" sqref="H25"/>
    </sheetView>
  </sheetViews>
  <sheetFormatPr baseColWidth="10" defaultColWidth="11.42578125" defaultRowHeight="15" x14ac:dyDescent="0.25"/>
  <cols>
    <col min="1" max="16384" width="11.42578125" style="2"/>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3"/>
      <c r="B4" s="3"/>
      <c r="C4" s="3"/>
      <c r="D4" s="3"/>
      <c r="E4" s="3"/>
      <c r="F4" s="3"/>
      <c r="G4" s="1"/>
      <c r="H4" s="1"/>
    </row>
    <row r="5" spans="1:8" x14ac:dyDescent="0.25">
      <c r="A5" s="3"/>
      <c r="B5" s="3"/>
      <c r="C5" s="3"/>
      <c r="D5" s="3"/>
      <c r="E5" s="3"/>
      <c r="F5" s="3"/>
      <c r="G5" s="1"/>
      <c r="H5" s="1"/>
    </row>
    <row r="6" spans="1:8" x14ac:dyDescent="0.25">
      <c r="A6" s="3"/>
      <c r="B6" s="3"/>
      <c r="C6" s="3"/>
      <c r="D6" s="3"/>
      <c r="E6" s="3"/>
      <c r="F6" s="3"/>
      <c r="G6" s="1"/>
      <c r="H6" s="1"/>
    </row>
    <row r="7" spans="1:8" x14ac:dyDescent="0.25">
      <c r="A7" s="4" t="s">
        <v>0</v>
      </c>
      <c r="B7" s="5"/>
      <c r="C7" s="5"/>
      <c r="D7" s="5"/>
      <c r="E7" s="3"/>
      <c r="F7" s="6"/>
      <c r="G7" s="1"/>
      <c r="H7" s="1"/>
    </row>
    <row r="8" spans="1:8" x14ac:dyDescent="0.25">
      <c r="A8" s="4" t="s">
        <v>1</v>
      </c>
      <c r="B8" s="5"/>
      <c r="C8" s="3"/>
      <c r="D8" s="7"/>
      <c r="E8" s="8"/>
      <c r="F8" s="8"/>
      <c r="G8" s="1"/>
      <c r="H8" s="1"/>
    </row>
    <row r="9" spans="1:8" ht="15.75" x14ac:dyDescent="0.25">
      <c r="A9" s="9"/>
      <c r="B9" s="5"/>
      <c r="C9" s="3"/>
      <c r="D9" s="7"/>
      <c r="E9" s="7"/>
      <c r="F9" s="7"/>
      <c r="G9" s="1"/>
      <c r="H9" s="1"/>
    </row>
    <row r="10" spans="1:8" x14ac:dyDescent="0.25">
      <c r="A10" s="4" t="s">
        <v>2</v>
      </c>
      <c r="B10" s="5"/>
      <c r="C10" s="5"/>
      <c r="D10" s="10"/>
      <c r="E10" s="7"/>
      <c r="F10" s="7"/>
      <c r="G10" s="1"/>
      <c r="H10" s="1"/>
    </row>
    <row r="11" spans="1:8" x14ac:dyDescent="0.25">
      <c r="A11" s="4" t="s">
        <v>3</v>
      </c>
      <c r="B11" s="5"/>
      <c r="C11" s="5"/>
      <c r="D11" s="10"/>
      <c r="E11" s="7"/>
      <c r="F11" s="7"/>
      <c r="G11" s="1"/>
      <c r="H11" s="1"/>
    </row>
    <row r="12" spans="1:8" x14ac:dyDescent="0.25">
      <c r="A12" s="4" t="s">
        <v>4</v>
      </c>
      <c r="B12" s="5"/>
      <c r="C12" s="5"/>
      <c r="D12" s="10"/>
      <c r="E12" s="7"/>
      <c r="F12" s="7"/>
      <c r="G12" s="1"/>
      <c r="H12" s="1"/>
    </row>
    <row r="13" spans="1:8" ht="12.75" customHeight="1" x14ac:dyDescent="0.4">
      <c r="A13" s="11"/>
      <c r="B13" s="11"/>
      <c r="C13" s="65"/>
      <c r="D13" s="66"/>
      <c r="E13" s="66"/>
      <c r="F13" s="66"/>
      <c r="G13" s="12"/>
      <c r="H13" s="1"/>
    </row>
    <row r="14" spans="1:8" ht="12.75" customHeight="1" x14ac:dyDescent="0.25">
      <c r="A14" s="13"/>
      <c r="B14" s="14"/>
      <c r="C14" s="66"/>
      <c r="D14" s="66"/>
      <c r="E14" s="66"/>
      <c r="F14" s="66"/>
      <c r="G14" s="12"/>
      <c r="H14" s="1"/>
    </row>
    <row r="15" spans="1:8" x14ac:dyDescent="0.25">
      <c r="A15" s="13"/>
      <c r="B15" s="14"/>
      <c r="C15" s="13"/>
      <c r="D15" s="14"/>
      <c r="E15" s="13"/>
      <c r="F15" s="14"/>
      <c r="G15" s="12"/>
      <c r="H15" s="1"/>
    </row>
    <row r="16" spans="1:8" x14ac:dyDescent="0.25">
      <c r="A16" s="13" t="s">
        <v>5</v>
      </c>
      <c r="B16" s="14"/>
      <c r="C16" s="13"/>
      <c r="D16" s="14"/>
      <c r="E16" s="15"/>
      <c r="F16" s="14"/>
      <c r="G16" s="12"/>
      <c r="H16" s="1"/>
    </row>
    <row r="17" spans="1:8" x14ac:dyDescent="0.25">
      <c r="A17" s="13"/>
      <c r="B17" s="14"/>
      <c r="C17" s="13"/>
      <c r="D17" s="14"/>
      <c r="E17" s="15"/>
      <c r="F17" s="14"/>
      <c r="G17" s="12"/>
      <c r="H17" s="1"/>
    </row>
    <row r="18" spans="1:8" hidden="1" x14ac:dyDescent="0.25">
      <c r="A18" s="13"/>
      <c r="B18" s="14"/>
      <c r="C18" s="13"/>
      <c r="D18" s="14"/>
      <c r="E18" s="15"/>
      <c r="F18" s="14"/>
      <c r="G18" s="12"/>
      <c r="H18" s="1"/>
    </row>
    <row r="19" spans="1:8" ht="31.5" customHeight="1" x14ac:dyDescent="0.25">
      <c r="A19" s="13"/>
      <c r="B19" s="67" t="s">
        <v>6</v>
      </c>
      <c r="C19" s="68"/>
      <c r="D19" s="68"/>
      <c r="E19" s="68"/>
      <c r="F19" s="68"/>
      <c r="G19" s="69"/>
      <c r="H19" s="1"/>
    </row>
    <row r="20" spans="1:8" ht="39" customHeight="1" x14ac:dyDescent="0.25">
      <c r="A20" s="13"/>
      <c r="B20" s="70" t="s">
        <v>7</v>
      </c>
      <c r="C20" s="71"/>
      <c r="D20" s="72" t="s">
        <v>8</v>
      </c>
      <c r="E20" s="73"/>
      <c r="F20" s="73"/>
      <c r="G20" s="74"/>
      <c r="H20" s="1"/>
    </row>
    <row r="21" spans="1:8" ht="12.75" customHeight="1" x14ac:dyDescent="0.4">
      <c r="A21" s="11"/>
      <c r="B21" s="11"/>
      <c r="C21" s="11"/>
      <c r="D21" s="11"/>
      <c r="E21" s="11"/>
      <c r="F21" s="11"/>
      <c r="G21" s="12"/>
      <c r="H21" s="1"/>
    </row>
    <row r="22" spans="1:8" x14ac:dyDescent="0.25">
      <c r="A22" s="15"/>
      <c r="B22" s="15"/>
      <c r="C22" s="15"/>
      <c r="D22" s="15"/>
      <c r="E22" s="15"/>
      <c r="F22" s="15"/>
      <c r="G22" s="12"/>
      <c r="H22" s="1"/>
    </row>
    <row r="23" spans="1:8" ht="30.75" x14ac:dyDescent="0.45">
      <c r="A23" s="75" t="s">
        <v>9</v>
      </c>
      <c r="B23" s="76"/>
      <c r="C23" s="76"/>
      <c r="D23" s="76"/>
      <c r="E23" s="76"/>
      <c r="F23" s="76"/>
      <c r="G23" s="76"/>
      <c r="H23" s="1"/>
    </row>
    <row r="24" spans="1:8" x14ac:dyDescent="0.25">
      <c r="A24" s="15"/>
      <c r="B24" s="15"/>
      <c r="C24" s="15"/>
      <c r="D24" s="15"/>
      <c r="E24" s="15"/>
      <c r="F24" s="15"/>
      <c r="G24" s="12"/>
      <c r="H24" s="1"/>
    </row>
    <row r="25" spans="1:8" s="16" customFormat="1" ht="21" x14ac:dyDescent="0.35">
      <c r="A25" s="77" t="s">
        <v>18</v>
      </c>
      <c r="B25" s="78"/>
      <c r="C25" s="78"/>
      <c r="D25" s="78"/>
      <c r="E25" s="78"/>
      <c r="F25" s="78"/>
      <c r="G25" s="78"/>
      <c r="H25" s="55"/>
    </row>
    <row r="26" spans="1:8" s="18" customFormat="1" ht="121.5" customHeight="1" x14ac:dyDescent="0.25">
      <c r="A26" s="56"/>
      <c r="B26" s="57"/>
      <c r="C26" s="57"/>
      <c r="D26" s="57"/>
      <c r="E26" s="57"/>
      <c r="F26" s="57"/>
      <c r="G26" s="58"/>
      <c r="H26" s="17"/>
    </row>
    <row r="27" spans="1:8" x14ac:dyDescent="0.25">
      <c r="A27" s="14"/>
      <c r="B27" s="15"/>
      <c r="C27" s="15"/>
      <c r="D27" s="15"/>
      <c r="E27" s="15"/>
      <c r="F27" s="15"/>
      <c r="G27" s="12"/>
      <c r="H27" s="1"/>
    </row>
    <row r="28" spans="1:8" ht="15.75" thickBot="1" x14ac:dyDescent="0.3">
      <c r="A28" s="15"/>
      <c r="B28" s="15"/>
      <c r="C28" s="15"/>
      <c r="D28" s="15"/>
      <c r="E28" s="15"/>
      <c r="F28" s="15"/>
      <c r="G28" s="12"/>
      <c r="H28" s="1"/>
    </row>
    <row r="29" spans="1:8" ht="90.75" customHeight="1" x14ac:dyDescent="0.25">
      <c r="A29" s="19"/>
      <c r="B29" s="59" t="s">
        <v>10</v>
      </c>
      <c r="C29" s="60"/>
      <c r="D29" s="60"/>
      <c r="E29" s="60"/>
      <c r="F29" s="60"/>
      <c r="G29" s="61"/>
      <c r="H29" s="1"/>
    </row>
    <row r="30" spans="1:8" ht="18" customHeight="1" thickBot="1" x14ac:dyDescent="0.3">
      <c r="A30" s="12"/>
      <c r="B30" s="62"/>
      <c r="C30" s="63"/>
      <c r="D30" s="63"/>
      <c r="E30" s="63"/>
      <c r="F30" s="63"/>
      <c r="G30" s="64"/>
      <c r="H30" s="1"/>
    </row>
    <row r="31" spans="1:8" x14ac:dyDescent="0.25">
      <c r="A31" s="1"/>
      <c r="B31" s="1"/>
      <c r="C31" s="1"/>
      <c r="D31" s="1"/>
      <c r="E31" s="1"/>
      <c r="F31" s="1"/>
      <c r="G31" s="1"/>
      <c r="H31" s="1"/>
    </row>
  </sheetData>
  <sheetProtection algorithmName="SHA-512" hashValue="jldlKVRyCy1nUwWXsoxMrClITsLApCc60tksGhzLSRck5DFP6gUltiYDr1M9NQxQNefMJbTT+BWyIMXoeC1tdQ==" saltValue="wom25lsnJZ9/MOJUDYggqg==" spinCount="100000" sheet="1" objects="1" scenarios="1"/>
  <protectedRanges>
    <protectedRange sqref="H25 B19" name="Plage1"/>
  </protectedRanges>
  <mergeCells count="8">
    <mergeCell ref="A26:G26"/>
    <mergeCell ref="B29:G30"/>
    <mergeCell ref="C13:F14"/>
    <mergeCell ref="B19:G19"/>
    <mergeCell ref="B20:C20"/>
    <mergeCell ref="D20:G20"/>
    <mergeCell ref="A23:G23"/>
    <mergeCell ref="A25:G25"/>
  </mergeCells>
  <pageMargins left="0.78740157499999996" right="0.78740157499999996" top="0.984251969" bottom="0.984251969" header="0.4921259845" footer="0.4921259845"/>
  <pageSetup paperSize="9" scale="93" fitToHeight="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2"/>
  <sheetViews>
    <sheetView tabSelected="1" workbookViewId="0">
      <selection activeCell="J4" sqref="J4"/>
    </sheetView>
  </sheetViews>
  <sheetFormatPr baseColWidth="10" defaultRowHeight="15" x14ac:dyDescent="0.25"/>
  <cols>
    <col min="1" max="1" width="13" customWidth="1"/>
    <col min="2" max="2" width="29.28515625" customWidth="1"/>
    <col min="3" max="3" width="77.28515625" customWidth="1"/>
    <col min="4" max="4" width="17.5703125" customWidth="1"/>
    <col min="5" max="5" width="17.42578125" customWidth="1"/>
    <col min="10" max="10" width="29.28515625" customWidth="1"/>
  </cols>
  <sheetData>
    <row r="1" spans="1:13" s="20" customFormat="1" ht="15.75" x14ac:dyDescent="0.25">
      <c r="A1" s="79" t="s">
        <v>11</v>
      </c>
      <c r="B1" s="79"/>
      <c r="C1" s="79"/>
      <c r="D1" s="79"/>
      <c r="E1" s="79"/>
      <c r="F1" s="79"/>
      <c r="G1" s="79"/>
      <c r="H1" s="79"/>
      <c r="I1" s="79"/>
      <c r="J1" s="79"/>
    </row>
    <row r="2" spans="1:13" s="20" customFormat="1" ht="15.75" x14ac:dyDescent="0.25">
      <c r="A2" s="21"/>
      <c r="B2" s="21"/>
      <c r="C2" s="21"/>
      <c r="D2" s="21"/>
      <c r="E2" s="21"/>
      <c r="F2" s="21"/>
      <c r="G2" s="21"/>
      <c r="H2" s="22"/>
      <c r="I2" s="23"/>
      <c r="J2" s="21"/>
    </row>
    <row r="3" spans="1:13" s="20" customFormat="1" ht="16.5" customHeight="1" thickBot="1" x14ac:dyDescent="0.3">
      <c r="A3" s="80" t="s">
        <v>12</v>
      </c>
      <c r="B3" s="81"/>
      <c r="C3" s="81"/>
      <c r="D3" s="81"/>
      <c r="E3" s="81"/>
      <c r="F3" s="81"/>
      <c r="G3" s="81"/>
      <c r="H3" s="81"/>
      <c r="I3" s="81"/>
      <c r="J3" s="81"/>
    </row>
    <row r="4" spans="1:13" s="20" customFormat="1" ht="43.5" thickBot="1" x14ac:dyDescent="0.25">
      <c r="A4" s="24" t="s">
        <v>13</v>
      </c>
      <c r="B4" s="24" t="s">
        <v>14</v>
      </c>
      <c r="C4" s="24" t="s">
        <v>15</v>
      </c>
      <c r="D4" s="24" t="s">
        <v>16</v>
      </c>
      <c r="E4" s="24" t="s">
        <v>17</v>
      </c>
      <c r="F4" s="24" t="s">
        <v>18</v>
      </c>
      <c r="G4" s="24" t="s">
        <v>19</v>
      </c>
      <c r="H4" s="24" t="s">
        <v>20</v>
      </c>
      <c r="I4" s="24" t="s">
        <v>21</v>
      </c>
      <c r="J4" s="24" t="s">
        <v>22</v>
      </c>
    </row>
    <row r="5" spans="1:13" ht="15" customHeight="1" x14ac:dyDescent="0.25">
      <c r="A5" s="25" t="s">
        <v>23</v>
      </c>
      <c r="B5" s="26"/>
      <c r="C5" s="27" t="s">
        <v>24</v>
      </c>
      <c r="D5" s="28" t="s">
        <v>25</v>
      </c>
      <c r="E5" s="29"/>
      <c r="F5" s="52">
        <f>'Lot 2 - page de garde '!$H$25</f>
        <v>0</v>
      </c>
      <c r="G5" s="30">
        <f>(1-F5)*E5</f>
        <v>0</v>
      </c>
      <c r="H5" s="28">
        <v>60</v>
      </c>
      <c r="I5" s="31">
        <f>G5*H5</f>
        <v>0</v>
      </c>
      <c r="J5" s="32"/>
      <c r="K5" s="33"/>
      <c r="L5" s="33"/>
      <c r="M5" s="33"/>
    </row>
    <row r="6" spans="1:13" ht="15" customHeight="1" x14ac:dyDescent="0.25">
      <c r="A6" s="34" t="s">
        <v>26</v>
      </c>
      <c r="B6" s="35"/>
      <c r="C6" s="36" t="s">
        <v>27</v>
      </c>
      <c r="D6" s="37" t="s">
        <v>25</v>
      </c>
      <c r="E6" s="38"/>
      <c r="F6" s="53">
        <f>'Lot 2 - page de garde '!$H$25</f>
        <v>0</v>
      </c>
      <c r="G6" s="39">
        <f>(1-F6)*E6</f>
        <v>0</v>
      </c>
      <c r="H6" s="37">
        <v>60</v>
      </c>
      <c r="I6" s="40">
        <f>H6*G6</f>
        <v>0</v>
      </c>
      <c r="J6" s="41"/>
      <c r="K6" s="33"/>
      <c r="L6" s="33"/>
      <c r="M6" s="33"/>
    </row>
    <row r="7" spans="1:13" ht="15" customHeight="1" x14ac:dyDescent="0.25">
      <c r="A7" s="34" t="s">
        <v>28</v>
      </c>
      <c r="B7" s="35"/>
      <c r="C7" s="36" t="s">
        <v>29</v>
      </c>
      <c r="D7" s="37" t="s">
        <v>25</v>
      </c>
      <c r="E7" s="38"/>
      <c r="F7" s="53">
        <f>'Lot 2 - page de garde '!$H$25</f>
        <v>0</v>
      </c>
      <c r="G7" s="39">
        <f t="shared" ref="G7:G70" si="0">(1-F7)*E7</f>
        <v>0</v>
      </c>
      <c r="H7" s="37">
        <v>60</v>
      </c>
      <c r="I7" s="40">
        <f t="shared" ref="I7:I70" si="1">H7*G7</f>
        <v>0</v>
      </c>
      <c r="J7" s="41"/>
      <c r="K7" s="33"/>
      <c r="L7" s="33"/>
      <c r="M7" s="33"/>
    </row>
    <row r="8" spans="1:13" ht="15" customHeight="1" x14ac:dyDescent="0.25">
      <c r="A8" s="34" t="s">
        <v>30</v>
      </c>
      <c r="B8" s="35"/>
      <c r="C8" s="36" t="s">
        <v>31</v>
      </c>
      <c r="D8" s="37" t="s">
        <v>25</v>
      </c>
      <c r="E8" s="38"/>
      <c r="F8" s="53">
        <f>'Lot 2 - page de garde '!$H$25</f>
        <v>0</v>
      </c>
      <c r="G8" s="39">
        <f t="shared" si="0"/>
        <v>0</v>
      </c>
      <c r="H8" s="37">
        <v>120</v>
      </c>
      <c r="I8" s="40">
        <f t="shared" si="1"/>
        <v>0</v>
      </c>
      <c r="J8" s="41"/>
      <c r="K8" s="33"/>
      <c r="L8" s="33"/>
      <c r="M8" s="33"/>
    </row>
    <row r="9" spans="1:13" ht="15" customHeight="1" x14ac:dyDescent="0.25">
      <c r="A9" s="34" t="s">
        <v>32</v>
      </c>
      <c r="B9" s="35"/>
      <c r="C9" s="36" t="s">
        <v>33</v>
      </c>
      <c r="D9" s="37" t="s">
        <v>25</v>
      </c>
      <c r="E9" s="38"/>
      <c r="F9" s="53">
        <f>'Lot 2 - page de garde '!$H$25</f>
        <v>0</v>
      </c>
      <c r="G9" s="39">
        <f t="shared" si="0"/>
        <v>0</v>
      </c>
      <c r="H9" s="37">
        <v>60</v>
      </c>
      <c r="I9" s="40">
        <f t="shared" si="1"/>
        <v>0</v>
      </c>
      <c r="J9" s="41"/>
      <c r="K9" s="33"/>
      <c r="L9" s="33"/>
      <c r="M9" s="33"/>
    </row>
    <row r="10" spans="1:13" ht="15" customHeight="1" x14ac:dyDescent="0.25">
      <c r="A10" s="34" t="s">
        <v>34</v>
      </c>
      <c r="B10" s="35"/>
      <c r="C10" s="36" t="s">
        <v>35</v>
      </c>
      <c r="D10" s="37" t="s">
        <v>25</v>
      </c>
      <c r="E10" s="38"/>
      <c r="F10" s="53">
        <f>'Lot 2 - page de garde '!$H$25</f>
        <v>0</v>
      </c>
      <c r="G10" s="39">
        <f t="shared" si="0"/>
        <v>0</v>
      </c>
      <c r="H10" s="37">
        <v>12</v>
      </c>
      <c r="I10" s="40">
        <f t="shared" si="1"/>
        <v>0</v>
      </c>
      <c r="J10" s="41"/>
      <c r="K10" s="33"/>
      <c r="L10" s="33"/>
      <c r="M10" s="33"/>
    </row>
    <row r="11" spans="1:13" ht="15" customHeight="1" x14ac:dyDescent="0.25">
      <c r="A11" s="34" t="s">
        <v>36</v>
      </c>
      <c r="B11" s="35"/>
      <c r="C11" s="36" t="s">
        <v>37</v>
      </c>
      <c r="D11" s="37" t="s">
        <v>25</v>
      </c>
      <c r="E11" s="38"/>
      <c r="F11" s="53">
        <f>'Lot 2 - page de garde '!$H$25</f>
        <v>0</v>
      </c>
      <c r="G11" s="39">
        <f t="shared" si="0"/>
        <v>0</v>
      </c>
      <c r="H11" s="37">
        <v>18</v>
      </c>
      <c r="I11" s="40">
        <f t="shared" si="1"/>
        <v>0</v>
      </c>
      <c r="J11" s="41"/>
      <c r="K11" s="33"/>
      <c r="L11" s="33"/>
      <c r="M11" s="33"/>
    </row>
    <row r="12" spans="1:13" ht="15" customHeight="1" x14ac:dyDescent="0.25">
      <c r="A12" s="34" t="s">
        <v>38</v>
      </c>
      <c r="B12" s="35"/>
      <c r="C12" s="36" t="s">
        <v>39</v>
      </c>
      <c r="D12" s="37" t="s">
        <v>25</v>
      </c>
      <c r="E12" s="38"/>
      <c r="F12" s="53">
        <f>'Lot 2 - page de garde '!$H$25</f>
        <v>0</v>
      </c>
      <c r="G12" s="39">
        <f t="shared" si="0"/>
        <v>0</v>
      </c>
      <c r="H12" s="37">
        <v>12</v>
      </c>
      <c r="I12" s="40">
        <f t="shared" si="1"/>
        <v>0</v>
      </c>
      <c r="J12" s="41"/>
      <c r="K12" s="33"/>
      <c r="L12" s="33"/>
      <c r="M12" s="33"/>
    </row>
    <row r="13" spans="1:13" ht="15" customHeight="1" x14ac:dyDescent="0.25">
      <c r="A13" s="34" t="s">
        <v>40</v>
      </c>
      <c r="B13" s="35"/>
      <c r="C13" s="36" t="s">
        <v>41</v>
      </c>
      <c r="D13" s="37" t="s">
        <v>25</v>
      </c>
      <c r="E13" s="38"/>
      <c r="F13" s="53">
        <f>'Lot 2 - page de garde '!$H$25</f>
        <v>0</v>
      </c>
      <c r="G13" s="39">
        <f t="shared" si="0"/>
        <v>0</v>
      </c>
      <c r="H13" s="37">
        <v>30</v>
      </c>
      <c r="I13" s="40">
        <f t="shared" si="1"/>
        <v>0</v>
      </c>
      <c r="J13" s="41"/>
      <c r="K13" s="33"/>
      <c r="L13" s="33"/>
      <c r="M13" s="33"/>
    </row>
    <row r="14" spans="1:13" ht="15" customHeight="1" x14ac:dyDescent="0.25">
      <c r="A14" s="34" t="s">
        <v>42</v>
      </c>
      <c r="B14" s="35"/>
      <c r="C14" s="36" t="s">
        <v>43</v>
      </c>
      <c r="D14" s="37" t="s">
        <v>25</v>
      </c>
      <c r="E14" s="38"/>
      <c r="F14" s="53">
        <f>'Lot 2 - page de garde '!$H$25</f>
        <v>0</v>
      </c>
      <c r="G14" s="39">
        <f t="shared" si="0"/>
        <v>0</v>
      </c>
      <c r="H14" s="37">
        <v>60</v>
      </c>
      <c r="I14" s="40">
        <f t="shared" si="1"/>
        <v>0</v>
      </c>
      <c r="J14" s="41"/>
      <c r="K14" s="33"/>
      <c r="L14" s="33"/>
      <c r="M14" s="33"/>
    </row>
    <row r="15" spans="1:13" ht="15" customHeight="1" x14ac:dyDescent="0.25">
      <c r="A15" s="34" t="s">
        <v>44</v>
      </c>
      <c r="B15" s="35"/>
      <c r="C15" s="36" t="s">
        <v>45</v>
      </c>
      <c r="D15" s="37" t="s">
        <v>25</v>
      </c>
      <c r="E15" s="38"/>
      <c r="F15" s="53">
        <f>'Lot 2 - page de garde '!$H$25</f>
        <v>0</v>
      </c>
      <c r="G15" s="39">
        <f t="shared" si="0"/>
        <v>0</v>
      </c>
      <c r="H15" s="37">
        <v>12</v>
      </c>
      <c r="I15" s="40">
        <f t="shared" si="1"/>
        <v>0</v>
      </c>
      <c r="J15" s="41"/>
      <c r="K15" s="33"/>
      <c r="L15" s="33"/>
      <c r="M15" s="33"/>
    </row>
    <row r="16" spans="1:13" ht="15" customHeight="1" x14ac:dyDescent="0.25">
      <c r="A16" s="34" t="s">
        <v>46</v>
      </c>
      <c r="B16" s="35"/>
      <c r="C16" s="36" t="s">
        <v>47</v>
      </c>
      <c r="D16" s="37" t="s">
        <v>25</v>
      </c>
      <c r="E16" s="38"/>
      <c r="F16" s="53">
        <f>'Lot 2 - page de garde '!$H$25</f>
        <v>0</v>
      </c>
      <c r="G16" s="39">
        <f t="shared" si="0"/>
        <v>0</v>
      </c>
      <c r="H16" s="37">
        <v>12</v>
      </c>
      <c r="I16" s="40">
        <f t="shared" si="1"/>
        <v>0</v>
      </c>
      <c r="J16" s="41"/>
      <c r="K16" s="33"/>
      <c r="L16" s="33"/>
      <c r="M16" s="33"/>
    </row>
    <row r="17" spans="1:13" ht="15" customHeight="1" x14ac:dyDescent="0.25">
      <c r="A17" s="34" t="s">
        <v>48</v>
      </c>
      <c r="B17" s="35"/>
      <c r="C17" s="36" t="s">
        <v>49</v>
      </c>
      <c r="D17" s="37" t="s">
        <v>25</v>
      </c>
      <c r="E17" s="38"/>
      <c r="F17" s="53">
        <f>'Lot 2 - page de garde '!$H$25</f>
        <v>0</v>
      </c>
      <c r="G17" s="39">
        <f t="shared" si="0"/>
        <v>0</v>
      </c>
      <c r="H17" s="37">
        <v>60</v>
      </c>
      <c r="I17" s="40">
        <f t="shared" si="1"/>
        <v>0</v>
      </c>
      <c r="J17" s="41"/>
      <c r="K17" s="33"/>
      <c r="L17" s="33"/>
      <c r="M17" s="33"/>
    </row>
    <row r="18" spans="1:13" ht="15" customHeight="1" x14ac:dyDescent="0.25">
      <c r="A18" s="34" t="s">
        <v>50</v>
      </c>
      <c r="B18" s="35"/>
      <c r="C18" s="36" t="s">
        <v>51</v>
      </c>
      <c r="D18" s="37" t="s">
        <v>25</v>
      </c>
      <c r="E18" s="38"/>
      <c r="F18" s="53">
        <f>'Lot 2 - page de garde '!$H$25</f>
        <v>0</v>
      </c>
      <c r="G18" s="39">
        <f t="shared" si="0"/>
        <v>0</v>
      </c>
      <c r="H18" s="37">
        <v>60</v>
      </c>
      <c r="I18" s="40">
        <f t="shared" si="1"/>
        <v>0</v>
      </c>
      <c r="J18" s="41"/>
      <c r="K18" s="33"/>
      <c r="L18" s="33"/>
      <c r="M18" s="33"/>
    </row>
    <row r="19" spans="1:13" ht="15" customHeight="1" x14ac:dyDescent="0.25">
      <c r="A19" s="34" t="s">
        <v>52</v>
      </c>
      <c r="B19" s="35"/>
      <c r="C19" s="36" t="s">
        <v>53</v>
      </c>
      <c r="D19" s="37" t="s">
        <v>25</v>
      </c>
      <c r="E19" s="38"/>
      <c r="F19" s="53">
        <f>'Lot 2 - page de garde '!$H$25</f>
        <v>0</v>
      </c>
      <c r="G19" s="39">
        <f t="shared" si="0"/>
        <v>0</v>
      </c>
      <c r="H19" s="37">
        <v>30</v>
      </c>
      <c r="I19" s="40">
        <f t="shared" si="1"/>
        <v>0</v>
      </c>
      <c r="J19" s="41"/>
      <c r="K19" s="33"/>
      <c r="L19" s="33"/>
      <c r="M19" s="33"/>
    </row>
    <row r="20" spans="1:13" ht="15" customHeight="1" x14ac:dyDescent="0.25">
      <c r="A20" s="34" t="s">
        <v>54</v>
      </c>
      <c r="B20" s="35"/>
      <c r="C20" s="36" t="s">
        <v>55</v>
      </c>
      <c r="D20" s="37" t="s">
        <v>25</v>
      </c>
      <c r="E20" s="38"/>
      <c r="F20" s="53">
        <f>'Lot 2 - page de garde '!$H$25</f>
        <v>0</v>
      </c>
      <c r="G20" s="39">
        <f t="shared" si="0"/>
        <v>0</v>
      </c>
      <c r="H20" s="37">
        <v>12</v>
      </c>
      <c r="I20" s="40">
        <f t="shared" si="1"/>
        <v>0</v>
      </c>
      <c r="J20" s="41"/>
      <c r="K20" s="33"/>
      <c r="L20" s="33"/>
      <c r="M20" s="33"/>
    </row>
    <row r="21" spans="1:13" ht="15" customHeight="1" x14ac:dyDescent="0.25">
      <c r="A21" s="34" t="s">
        <v>56</v>
      </c>
      <c r="B21" s="35"/>
      <c r="C21" s="36" t="s">
        <v>57</v>
      </c>
      <c r="D21" s="37" t="s">
        <v>25</v>
      </c>
      <c r="E21" s="38"/>
      <c r="F21" s="53">
        <f>'Lot 2 - page de garde '!$H$25</f>
        <v>0</v>
      </c>
      <c r="G21" s="39">
        <f t="shared" si="0"/>
        <v>0</v>
      </c>
      <c r="H21" s="37">
        <v>12</v>
      </c>
      <c r="I21" s="40">
        <f t="shared" si="1"/>
        <v>0</v>
      </c>
      <c r="J21" s="41"/>
      <c r="K21" s="33"/>
      <c r="L21" s="33"/>
      <c r="M21" s="33"/>
    </row>
    <row r="22" spans="1:13" ht="15" customHeight="1" x14ac:dyDescent="0.25">
      <c r="A22" s="34" t="s">
        <v>58</v>
      </c>
      <c r="B22" s="35"/>
      <c r="C22" s="36" t="s">
        <v>59</v>
      </c>
      <c r="D22" s="37" t="s">
        <v>25</v>
      </c>
      <c r="E22" s="38"/>
      <c r="F22" s="53">
        <f>'Lot 2 - page de garde '!$H$25</f>
        <v>0</v>
      </c>
      <c r="G22" s="39">
        <f t="shared" si="0"/>
        <v>0</v>
      </c>
      <c r="H22" s="37">
        <v>12</v>
      </c>
      <c r="I22" s="40">
        <f t="shared" si="1"/>
        <v>0</v>
      </c>
      <c r="J22" s="41"/>
      <c r="K22" s="33"/>
      <c r="L22" s="33"/>
      <c r="M22" s="33"/>
    </row>
    <row r="23" spans="1:13" ht="15" customHeight="1" x14ac:dyDescent="0.25">
      <c r="A23" s="34" t="s">
        <v>60</v>
      </c>
      <c r="B23" s="35"/>
      <c r="C23" s="36" t="s">
        <v>61</v>
      </c>
      <c r="D23" s="37" t="s">
        <v>25</v>
      </c>
      <c r="E23" s="38"/>
      <c r="F23" s="53">
        <f>'Lot 2 - page de garde '!$H$25</f>
        <v>0</v>
      </c>
      <c r="G23" s="39">
        <f t="shared" si="0"/>
        <v>0</v>
      </c>
      <c r="H23" s="37">
        <v>12</v>
      </c>
      <c r="I23" s="40">
        <f t="shared" si="1"/>
        <v>0</v>
      </c>
      <c r="J23" s="41"/>
      <c r="K23" s="33"/>
      <c r="L23" s="33"/>
      <c r="M23" s="33"/>
    </row>
    <row r="24" spans="1:13" ht="15" customHeight="1" x14ac:dyDescent="0.25">
      <c r="A24" s="34" t="s">
        <v>62</v>
      </c>
      <c r="B24" s="35"/>
      <c r="C24" s="36" t="s">
        <v>63</v>
      </c>
      <c r="D24" s="37" t="s">
        <v>25</v>
      </c>
      <c r="E24" s="38"/>
      <c r="F24" s="53">
        <f>'Lot 2 - page de garde '!$H$25</f>
        <v>0</v>
      </c>
      <c r="G24" s="39">
        <f t="shared" si="0"/>
        <v>0</v>
      </c>
      <c r="H24" s="37">
        <v>24</v>
      </c>
      <c r="I24" s="40">
        <f t="shared" si="1"/>
        <v>0</v>
      </c>
      <c r="J24" s="41"/>
      <c r="K24" s="33"/>
      <c r="L24" s="33"/>
      <c r="M24" s="33"/>
    </row>
    <row r="25" spans="1:13" ht="15" customHeight="1" x14ac:dyDescent="0.25">
      <c r="A25" s="34" t="s">
        <v>64</v>
      </c>
      <c r="B25" s="35"/>
      <c r="C25" s="36" t="s">
        <v>65</v>
      </c>
      <c r="D25" s="37" t="s">
        <v>25</v>
      </c>
      <c r="E25" s="38"/>
      <c r="F25" s="53">
        <f>'Lot 2 - page de garde '!$H$25</f>
        <v>0</v>
      </c>
      <c r="G25" s="39">
        <f t="shared" si="0"/>
        <v>0</v>
      </c>
      <c r="H25" s="37">
        <v>30</v>
      </c>
      <c r="I25" s="40">
        <f t="shared" si="1"/>
        <v>0</v>
      </c>
      <c r="J25" s="41"/>
      <c r="K25" s="33"/>
      <c r="L25" s="33"/>
      <c r="M25" s="33"/>
    </row>
    <row r="26" spans="1:13" ht="15" customHeight="1" x14ac:dyDescent="0.25">
      <c r="A26" s="34" t="s">
        <v>66</v>
      </c>
      <c r="B26" s="35"/>
      <c r="C26" s="36" t="s">
        <v>67</v>
      </c>
      <c r="D26" s="37" t="s">
        <v>25</v>
      </c>
      <c r="E26" s="38"/>
      <c r="F26" s="53">
        <f>'Lot 2 - page de garde '!$H$25</f>
        <v>0</v>
      </c>
      <c r="G26" s="39">
        <f t="shared" si="0"/>
        <v>0</v>
      </c>
      <c r="H26" s="37">
        <v>12</v>
      </c>
      <c r="I26" s="40">
        <f t="shared" si="1"/>
        <v>0</v>
      </c>
      <c r="J26" s="41"/>
      <c r="K26" s="33"/>
      <c r="L26" s="33"/>
      <c r="M26" s="33"/>
    </row>
    <row r="27" spans="1:13" ht="15" customHeight="1" x14ac:dyDescent="0.25">
      <c r="A27" s="34" t="s">
        <v>68</v>
      </c>
      <c r="B27" s="35"/>
      <c r="C27" s="36" t="s">
        <v>69</v>
      </c>
      <c r="D27" s="37" t="s">
        <v>25</v>
      </c>
      <c r="E27" s="38"/>
      <c r="F27" s="53">
        <f>'Lot 2 - page de garde '!$H$25</f>
        <v>0</v>
      </c>
      <c r="G27" s="39">
        <f t="shared" si="0"/>
        <v>0</v>
      </c>
      <c r="H27" s="37">
        <v>12</v>
      </c>
      <c r="I27" s="40">
        <f t="shared" si="1"/>
        <v>0</v>
      </c>
      <c r="J27" s="41"/>
      <c r="K27" s="33"/>
      <c r="L27" s="33"/>
      <c r="M27" s="33"/>
    </row>
    <row r="28" spans="1:13" ht="15" customHeight="1" x14ac:dyDescent="0.25">
      <c r="A28" s="34" t="s">
        <v>70</v>
      </c>
      <c r="B28" s="35"/>
      <c r="C28" s="36" t="s">
        <v>71</v>
      </c>
      <c r="D28" s="37" t="s">
        <v>25</v>
      </c>
      <c r="E28" s="38"/>
      <c r="F28" s="53">
        <f>'Lot 2 - page de garde '!$H$25</f>
        <v>0</v>
      </c>
      <c r="G28" s="39">
        <f t="shared" si="0"/>
        <v>0</v>
      </c>
      <c r="H28" s="37">
        <v>12</v>
      </c>
      <c r="I28" s="40">
        <f t="shared" si="1"/>
        <v>0</v>
      </c>
      <c r="J28" s="41"/>
      <c r="K28" s="33"/>
      <c r="L28" s="33"/>
      <c r="M28" s="33"/>
    </row>
    <row r="29" spans="1:13" ht="15" customHeight="1" x14ac:dyDescent="0.25">
      <c r="A29" s="34" t="s">
        <v>72</v>
      </c>
      <c r="B29" s="35"/>
      <c r="C29" s="36" t="s">
        <v>73</v>
      </c>
      <c r="D29" s="37" t="s">
        <v>25</v>
      </c>
      <c r="E29" s="38"/>
      <c r="F29" s="53">
        <f>'Lot 2 - page de garde '!$H$25</f>
        <v>0</v>
      </c>
      <c r="G29" s="39">
        <f t="shared" si="0"/>
        <v>0</v>
      </c>
      <c r="H29" s="37">
        <v>12</v>
      </c>
      <c r="I29" s="40">
        <f t="shared" si="1"/>
        <v>0</v>
      </c>
      <c r="J29" s="41"/>
      <c r="K29" s="33"/>
      <c r="L29" s="33"/>
      <c r="M29" s="33"/>
    </row>
    <row r="30" spans="1:13" ht="15" customHeight="1" x14ac:dyDescent="0.25">
      <c r="A30" s="34" t="s">
        <v>74</v>
      </c>
      <c r="B30" s="35"/>
      <c r="C30" s="36" t="s">
        <v>75</v>
      </c>
      <c r="D30" s="37" t="s">
        <v>25</v>
      </c>
      <c r="E30" s="38"/>
      <c r="F30" s="53">
        <f>'Lot 2 - page de garde '!$H$25</f>
        <v>0</v>
      </c>
      <c r="G30" s="39">
        <f t="shared" si="0"/>
        <v>0</v>
      </c>
      <c r="H30" s="37">
        <v>12</v>
      </c>
      <c r="I30" s="40">
        <f t="shared" si="1"/>
        <v>0</v>
      </c>
      <c r="J30" s="41"/>
      <c r="K30" s="33"/>
      <c r="L30" s="33"/>
      <c r="M30" s="33"/>
    </row>
    <row r="31" spans="1:13" ht="15" customHeight="1" x14ac:dyDescent="0.25">
      <c r="A31" s="34" t="s">
        <v>76</v>
      </c>
      <c r="B31" s="35"/>
      <c r="C31" s="36" t="s">
        <v>77</v>
      </c>
      <c r="D31" s="37" t="s">
        <v>25</v>
      </c>
      <c r="E31" s="38"/>
      <c r="F31" s="53">
        <f>'Lot 2 - page de garde '!$H$25</f>
        <v>0</v>
      </c>
      <c r="G31" s="39">
        <f t="shared" si="0"/>
        <v>0</v>
      </c>
      <c r="H31" s="37">
        <v>12</v>
      </c>
      <c r="I31" s="40">
        <f t="shared" si="1"/>
        <v>0</v>
      </c>
      <c r="J31" s="41"/>
      <c r="K31" s="33"/>
      <c r="L31" s="33"/>
      <c r="M31" s="33"/>
    </row>
    <row r="32" spans="1:13" ht="15" customHeight="1" x14ac:dyDescent="0.25">
      <c r="A32" s="34" t="s">
        <v>78</v>
      </c>
      <c r="B32" s="35"/>
      <c r="C32" s="36" t="s">
        <v>79</v>
      </c>
      <c r="D32" s="37" t="s">
        <v>25</v>
      </c>
      <c r="E32" s="38"/>
      <c r="F32" s="53">
        <f>'Lot 2 - page de garde '!$H$25</f>
        <v>0</v>
      </c>
      <c r="G32" s="39">
        <f t="shared" si="0"/>
        <v>0</v>
      </c>
      <c r="H32" s="37">
        <v>60</v>
      </c>
      <c r="I32" s="40">
        <f t="shared" si="1"/>
        <v>0</v>
      </c>
      <c r="J32" s="42"/>
    </row>
    <row r="33" spans="1:10" ht="15" customHeight="1" x14ac:dyDescent="0.25">
      <c r="A33" s="34" t="s">
        <v>80</v>
      </c>
      <c r="B33" s="35"/>
      <c r="C33" s="36" t="s">
        <v>81</v>
      </c>
      <c r="D33" s="37" t="s">
        <v>25</v>
      </c>
      <c r="E33" s="38"/>
      <c r="F33" s="53">
        <f>'Lot 2 - page de garde '!$H$25</f>
        <v>0</v>
      </c>
      <c r="G33" s="39">
        <f t="shared" si="0"/>
        <v>0</v>
      </c>
      <c r="H33" s="37">
        <v>30</v>
      </c>
      <c r="I33" s="40">
        <f t="shared" si="1"/>
        <v>0</v>
      </c>
      <c r="J33" s="42"/>
    </row>
    <row r="34" spans="1:10" ht="15" customHeight="1" x14ac:dyDescent="0.25">
      <c r="A34" s="34" t="s">
        <v>82</v>
      </c>
      <c r="B34" s="35"/>
      <c r="C34" s="36" t="s">
        <v>83</v>
      </c>
      <c r="D34" s="37" t="s">
        <v>25</v>
      </c>
      <c r="E34" s="38"/>
      <c r="F34" s="53">
        <f>'Lot 2 - page de garde '!$H$25</f>
        <v>0</v>
      </c>
      <c r="G34" s="39">
        <f t="shared" si="0"/>
        <v>0</v>
      </c>
      <c r="H34" s="37">
        <v>60</v>
      </c>
      <c r="I34" s="40">
        <f t="shared" si="1"/>
        <v>0</v>
      </c>
      <c r="J34" s="42"/>
    </row>
    <row r="35" spans="1:10" ht="15" customHeight="1" x14ac:dyDescent="0.25">
      <c r="A35" s="34" t="s">
        <v>84</v>
      </c>
      <c r="B35" s="35"/>
      <c r="C35" s="36" t="s">
        <v>85</v>
      </c>
      <c r="D35" s="37" t="s">
        <v>25</v>
      </c>
      <c r="E35" s="38"/>
      <c r="F35" s="53">
        <f>'Lot 2 - page de garde '!$H$25</f>
        <v>0</v>
      </c>
      <c r="G35" s="39">
        <f t="shared" si="0"/>
        <v>0</v>
      </c>
      <c r="H35" s="37">
        <v>12</v>
      </c>
      <c r="I35" s="40">
        <f t="shared" si="1"/>
        <v>0</v>
      </c>
      <c r="J35" s="42"/>
    </row>
    <row r="36" spans="1:10" ht="15" customHeight="1" x14ac:dyDescent="0.25">
      <c r="A36" s="34" t="s">
        <v>86</v>
      </c>
      <c r="B36" s="35"/>
      <c r="C36" s="36" t="s">
        <v>87</v>
      </c>
      <c r="D36" s="37" t="s">
        <v>25</v>
      </c>
      <c r="E36" s="38"/>
      <c r="F36" s="53">
        <f>'Lot 2 - page de garde '!$H$25</f>
        <v>0</v>
      </c>
      <c r="G36" s="39">
        <f t="shared" si="0"/>
        <v>0</v>
      </c>
      <c r="H36" s="37">
        <v>12</v>
      </c>
      <c r="I36" s="40">
        <f t="shared" si="1"/>
        <v>0</v>
      </c>
      <c r="J36" s="42"/>
    </row>
    <row r="37" spans="1:10" ht="15" customHeight="1" x14ac:dyDescent="0.25">
      <c r="A37" s="34" t="s">
        <v>88</v>
      </c>
      <c r="B37" s="35"/>
      <c r="C37" s="36" t="s">
        <v>89</v>
      </c>
      <c r="D37" s="37" t="s">
        <v>25</v>
      </c>
      <c r="E37" s="38"/>
      <c r="F37" s="53">
        <f>'Lot 2 - page de garde '!$H$25</f>
        <v>0</v>
      </c>
      <c r="G37" s="39">
        <f t="shared" si="0"/>
        <v>0</v>
      </c>
      <c r="H37" s="37">
        <v>12</v>
      </c>
      <c r="I37" s="40">
        <f t="shared" si="1"/>
        <v>0</v>
      </c>
      <c r="J37" s="42"/>
    </row>
    <row r="38" spans="1:10" ht="15" customHeight="1" x14ac:dyDescent="0.25">
      <c r="A38" s="34" t="s">
        <v>90</v>
      </c>
      <c r="B38" s="35"/>
      <c r="C38" s="36" t="s">
        <v>91</v>
      </c>
      <c r="D38" s="37" t="s">
        <v>25</v>
      </c>
      <c r="E38" s="38"/>
      <c r="F38" s="53">
        <f>'Lot 2 - page de garde '!$H$25</f>
        <v>0</v>
      </c>
      <c r="G38" s="39">
        <f t="shared" si="0"/>
        <v>0</v>
      </c>
      <c r="H38" s="37">
        <v>12</v>
      </c>
      <c r="I38" s="40">
        <f t="shared" si="1"/>
        <v>0</v>
      </c>
      <c r="J38" s="42"/>
    </row>
    <row r="39" spans="1:10" ht="15" customHeight="1" x14ac:dyDescent="0.25">
      <c r="A39" s="34" t="s">
        <v>92</v>
      </c>
      <c r="B39" s="35"/>
      <c r="C39" s="36" t="s">
        <v>93</v>
      </c>
      <c r="D39" s="37" t="s">
        <v>25</v>
      </c>
      <c r="E39" s="38"/>
      <c r="F39" s="53">
        <f>'Lot 2 - page de garde '!$H$25</f>
        <v>0</v>
      </c>
      <c r="G39" s="39">
        <f t="shared" si="0"/>
        <v>0</v>
      </c>
      <c r="H39" s="37">
        <v>6</v>
      </c>
      <c r="I39" s="40">
        <f t="shared" si="1"/>
        <v>0</v>
      </c>
      <c r="J39" s="42"/>
    </row>
    <row r="40" spans="1:10" ht="15" customHeight="1" x14ac:dyDescent="0.25">
      <c r="A40" s="34" t="s">
        <v>94</v>
      </c>
      <c r="B40" s="35"/>
      <c r="C40" s="36" t="s">
        <v>95</v>
      </c>
      <c r="D40" s="37" t="s">
        <v>25</v>
      </c>
      <c r="E40" s="38"/>
      <c r="F40" s="53">
        <f>'Lot 2 - page de garde '!$H$25</f>
        <v>0</v>
      </c>
      <c r="G40" s="39">
        <f t="shared" si="0"/>
        <v>0</v>
      </c>
      <c r="H40" s="37">
        <v>6</v>
      </c>
      <c r="I40" s="40">
        <f t="shared" si="1"/>
        <v>0</v>
      </c>
      <c r="J40" s="42"/>
    </row>
    <row r="41" spans="1:10" ht="15" customHeight="1" x14ac:dyDescent="0.25">
      <c r="A41" s="34" t="s">
        <v>96</v>
      </c>
      <c r="B41" s="35"/>
      <c r="C41" s="36" t="s">
        <v>97</v>
      </c>
      <c r="D41" s="37" t="s">
        <v>25</v>
      </c>
      <c r="E41" s="38"/>
      <c r="F41" s="53">
        <f>'Lot 2 - page de garde '!$H$25</f>
        <v>0</v>
      </c>
      <c r="G41" s="39">
        <f t="shared" si="0"/>
        <v>0</v>
      </c>
      <c r="H41" s="37">
        <v>12</v>
      </c>
      <c r="I41" s="40">
        <f t="shared" si="1"/>
        <v>0</v>
      </c>
      <c r="J41" s="42"/>
    </row>
    <row r="42" spans="1:10" ht="15" customHeight="1" x14ac:dyDescent="0.25">
      <c r="A42" s="34" t="s">
        <v>98</v>
      </c>
      <c r="B42" s="35"/>
      <c r="C42" s="36" t="s">
        <v>99</v>
      </c>
      <c r="D42" s="37" t="s">
        <v>25</v>
      </c>
      <c r="E42" s="38"/>
      <c r="F42" s="53">
        <f>'Lot 2 - page de garde '!$H$25</f>
        <v>0</v>
      </c>
      <c r="G42" s="39">
        <f t="shared" si="0"/>
        <v>0</v>
      </c>
      <c r="H42" s="37">
        <v>12</v>
      </c>
      <c r="I42" s="40">
        <f t="shared" si="1"/>
        <v>0</v>
      </c>
      <c r="J42" s="42"/>
    </row>
    <row r="43" spans="1:10" ht="15" customHeight="1" x14ac:dyDescent="0.25">
      <c r="A43" s="34" t="s">
        <v>100</v>
      </c>
      <c r="B43" s="35"/>
      <c r="C43" s="36" t="s">
        <v>101</v>
      </c>
      <c r="D43" s="37" t="s">
        <v>25</v>
      </c>
      <c r="E43" s="38"/>
      <c r="F43" s="53">
        <f>'Lot 2 - page de garde '!$H$25</f>
        <v>0</v>
      </c>
      <c r="G43" s="39">
        <f t="shared" si="0"/>
        <v>0</v>
      </c>
      <c r="H43" s="37">
        <v>6</v>
      </c>
      <c r="I43" s="40">
        <f t="shared" si="1"/>
        <v>0</v>
      </c>
      <c r="J43" s="42"/>
    </row>
    <row r="44" spans="1:10" ht="15" customHeight="1" x14ac:dyDescent="0.25">
      <c r="A44" s="34" t="s">
        <v>102</v>
      </c>
      <c r="B44" s="35"/>
      <c r="C44" s="36" t="s">
        <v>103</v>
      </c>
      <c r="D44" s="37" t="s">
        <v>25</v>
      </c>
      <c r="E44" s="38"/>
      <c r="F44" s="53">
        <f>'Lot 2 - page de garde '!$H$25</f>
        <v>0</v>
      </c>
      <c r="G44" s="39">
        <f t="shared" si="0"/>
        <v>0</v>
      </c>
      <c r="H44" s="37">
        <v>6</v>
      </c>
      <c r="I44" s="40">
        <f t="shared" si="1"/>
        <v>0</v>
      </c>
      <c r="J44" s="42"/>
    </row>
    <row r="45" spans="1:10" ht="15" customHeight="1" x14ac:dyDescent="0.25">
      <c r="A45" s="34" t="s">
        <v>104</v>
      </c>
      <c r="B45" s="35"/>
      <c r="C45" s="36" t="s">
        <v>105</v>
      </c>
      <c r="D45" s="37" t="s">
        <v>25</v>
      </c>
      <c r="E45" s="38"/>
      <c r="F45" s="53">
        <f>'Lot 2 - page de garde '!$H$25</f>
        <v>0</v>
      </c>
      <c r="G45" s="39">
        <f t="shared" si="0"/>
        <v>0</v>
      </c>
      <c r="H45" s="37">
        <v>18</v>
      </c>
      <c r="I45" s="40">
        <f t="shared" si="1"/>
        <v>0</v>
      </c>
      <c r="J45" s="42"/>
    </row>
    <row r="46" spans="1:10" ht="15" customHeight="1" x14ac:dyDescent="0.25">
      <c r="A46" s="34" t="s">
        <v>106</v>
      </c>
      <c r="B46" s="35"/>
      <c r="C46" s="36" t="s">
        <v>107</v>
      </c>
      <c r="D46" s="37" t="s">
        <v>25</v>
      </c>
      <c r="E46" s="38"/>
      <c r="F46" s="53">
        <f>'Lot 2 - page de garde '!$H$25</f>
        <v>0</v>
      </c>
      <c r="G46" s="39">
        <f t="shared" si="0"/>
        <v>0</v>
      </c>
      <c r="H46" s="37">
        <v>60</v>
      </c>
      <c r="I46" s="40">
        <f t="shared" si="1"/>
        <v>0</v>
      </c>
      <c r="J46" s="42"/>
    </row>
    <row r="47" spans="1:10" ht="15" customHeight="1" x14ac:dyDescent="0.25">
      <c r="A47" s="34" t="s">
        <v>108</v>
      </c>
      <c r="B47" s="35"/>
      <c r="C47" s="36" t="s">
        <v>109</v>
      </c>
      <c r="D47" s="37" t="s">
        <v>25</v>
      </c>
      <c r="E47" s="38"/>
      <c r="F47" s="53">
        <f>'Lot 2 - page de garde '!$H$25</f>
        <v>0</v>
      </c>
      <c r="G47" s="39">
        <f t="shared" si="0"/>
        <v>0</v>
      </c>
      <c r="H47" s="37">
        <v>12</v>
      </c>
      <c r="I47" s="40">
        <f t="shared" si="1"/>
        <v>0</v>
      </c>
      <c r="J47" s="42"/>
    </row>
    <row r="48" spans="1:10" ht="15" customHeight="1" x14ac:dyDescent="0.25">
      <c r="A48" s="34" t="s">
        <v>110</v>
      </c>
      <c r="B48" s="35"/>
      <c r="C48" s="36" t="s">
        <v>111</v>
      </c>
      <c r="D48" s="37" t="s">
        <v>25</v>
      </c>
      <c r="E48" s="38"/>
      <c r="F48" s="53">
        <f>'Lot 2 - page de garde '!$H$25</f>
        <v>0</v>
      </c>
      <c r="G48" s="39">
        <f t="shared" si="0"/>
        <v>0</v>
      </c>
      <c r="H48" s="37">
        <v>12</v>
      </c>
      <c r="I48" s="40">
        <f t="shared" si="1"/>
        <v>0</v>
      </c>
      <c r="J48" s="42"/>
    </row>
    <row r="49" spans="1:10" ht="15" customHeight="1" x14ac:dyDescent="0.25">
      <c r="A49" s="34" t="s">
        <v>112</v>
      </c>
      <c r="B49" s="35"/>
      <c r="C49" s="36" t="s">
        <v>113</v>
      </c>
      <c r="D49" s="37" t="s">
        <v>25</v>
      </c>
      <c r="E49" s="38"/>
      <c r="F49" s="53">
        <f>'Lot 2 - page de garde '!$H$25</f>
        <v>0</v>
      </c>
      <c r="G49" s="39">
        <f t="shared" si="0"/>
        <v>0</v>
      </c>
      <c r="H49" s="37">
        <v>60</v>
      </c>
      <c r="I49" s="40">
        <f t="shared" si="1"/>
        <v>0</v>
      </c>
      <c r="J49" s="42"/>
    </row>
    <row r="50" spans="1:10" ht="15" customHeight="1" x14ac:dyDescent="0.25">
      <c r="A50" s="34" t="s">
        <v>114</v>
      </c>
      <c r="B50" s="35"/>
      <c r="C50" s="36" t="s">
        <v>115</v>
      </c>
      <c r="D50" s="37" t="s">
        <v>25</v>
      </c>
      <c r="E50" s="38"/>
      <c r="F50" s="53">
        <f>'Lot 2 - page de garde '!$H$25</f>
        <v>0</v>
      </c>
      <c r="G50" s="39">
        <f t="shared" si="0"/>
        <v>0</v>
      </c>
      <c r="H50" s="37">
        <v>30</v>
      </c>
      <c r="I50" s="40">
        <f t="shared" si="1"/>
        <v>0</v>
      </c>
      <c r="J50" s="42"/>
    </row>
    <row r="51" spans="1:10" ht="15" customHeight="1" x14ac:dyDescent="0.25">
      <c r="A51" s="34" t="s">
        <v>116</v>
      </c>
      <c r="B51" s="35"/>
      <c r="C51" s="36" t="s">
        <v>117</v>
      </c>
      <c r="D51" s="37" t="s">
        <v>25</v>
      </c>
      <c r="E51" s="38"/>
      <c r="F51" s="53">
        <f>'Lot 2 - page de garde '!$H$25</f>
        <v>0</v>
      </c>
      <c r="G51" s="39">
        <f t="shared" si="0"/>
        <v>0</v>
      </c>
      <c r="H51" s="37">
        <v>12</v>
      </c>
      <c r="I51" s="40">
        <f t="shared" si="1"/>
        <v>0</v>
      </c>
      <c r="J51" s="42"/>
    </row>
    <row r="52" spans="1:10" ht="15" customHeight="1" x14ac:dyDescent="0.25">
      <c r="A52" s="34" t="s">
        <v>118</v>
      </c>
      <c r="B52" s="35"/>
      <c r="C52" s="43" t="s">
        <v>119</v>
      </c>
      <c r="D52" s="37" t="s">
        <v>25</v>
      </c>
      <c r="E52" s="38"/>
      <c r="F52" s="53">
        <f>'Lot 2 - page de garde '!$H$25</f>
        <v>0</v>
      </c>
      <c r="G52" s="39">
        <f t="shared" si="0"/>
        <v>0</v>
      </c>
      <c r="H52" s="37">
        <v>12</v>
      </c>
      <c r="I52" s="40">
        <f t="shared" si="1"/>
        <v>0</v>
      </c>
      <c r="J52" s="42"/>
    </row>
    <row r="53" spans="1:10" ht="15" customHeight="1" x14ac:dyDescent="0.25">
      <c r="A53" s="34" t="s">
        <v>120</v>
      </c>
      <c r="B53" s="35"/>
      <c r="C53" s="36" t="s">
        <v>121</v>
      </c>
      <c r="D53" s="37" t="s">
        <v>25</v>
      </c>
      <c r="E53" s="38"/>
      <c r="F53" s="53">
        <f>'Lot 2 - page de garde '!$H$25</f>
        <v>0</v>
      </c>
      <c r="G53" s="39">
        <f t="shared" si="0"/>
        <v>0</v>
      </c>
      <c r="H53" s="37">
        <v>12</v>
      </c>
      <c r="I53" s="40">
        <f t="shared" si="1"/>
        <v>0</v>
      </c>
      <c r="J53" s="42"/>
    </row>
    <row r="54" spans="1:10" ht="15" customHeight="1" x14ac:dyDescent="0.25">
      <c r="A54" s="34" t="s">
        <v>122</v>
      </c>
      <c r="B54" s="35"/>
      <c r="C54" s="36" t="s">
        <v>123</v>
      </c>
      <c r="D54" s="37" t="s">
        <v>25</v>
      </c>
      <c r="E54" s="38"/>
      <c r="F54" s="53">
        <f>'Lot 2 - page de garde '!$H$25</f>
        <v>0</v>
      </c>
      <c r="G54" s="39">
        <f t="shared" si="0"/>
        <v>0</v>
      </c>
      <c r="H54" s="37">
        <v>12</v>
      </c>
      <c r="I54" s="40">
        <f t="shared" si="1"/>
        <v>0</v>
      </c>
      <c r="J54" s="42"/>
    </row>
    <row r="55" spans="1:10" ht="15" customHeight="1" x14ac:dyDescent="0.25">
      <c r="A55" s="34" t="s">
        <v>124</v>
      </c>
      <c r="B55" s="35"/>
      <c r="C55" s="36" t="s">
        <v>125</v>
      </c>
      <c r="D55" s="37" t="s">
        <v>25</v>
      </c>
      <c r="E55" s="38"/>
      <c r="F55" s="53">
        <f>'Lot 2 - page de garde '!$H$25</f>
        <v>0</v>
      </c>
      <c r="G55" s="39">
        <f t="shared" si="0"/>
        <v>0</v>
      </c>
      <c r="H55" s="37">
        <v>12</v>
      </c>
      <c r="I55" s="40">
        <f t="shared" si="1"/>
        <v>0</v>
      </c>
      <c r="J55" s="42"/>
    </row>
    <row r="56" spans="1:10" ht="15" customHeight="1" x14ac:dyDescent="0.25">
      <c r="A56" s="34" t="s">
        <v>126</v>
      </c>
      <c r="B56" s="35"/>
      <c r="C56" s="36" t="s">
        <v>127</v>
      </c>
      <c r="D56" s="37" t="s">
        <v>25</v>
      </c>
      <c r="E56" s="38"/>
      <c r="F56" s="53">
        <f>'Lot 2 - page de garde '!$H$25</f>
        <v>0</v>
      </c>
      <c r="G56" s="39">
        <f t="shared" si="0"/>
        <v>0</v>
      </c>
      <c r="H56" s="37">
        <v>12</v>
      </c>
      <c r="I56" s="40">
        <f t="shared" si="1"/>
        <v>0</v>
      </c>
      <c r="J56" s="42"/>
    </row>
    <row r="57" spans="1:10" ht="15" customHeight="1" x14ac:dyDescent="0.25">
      <c r="A57" s="34" t="s">
        <v>128</v>
      </c>
      <c r="B57" s="35"/>
      <c r="C57" s="36" t="s">
        <v>129</v>
      </c>
      <c r="D57" s="37" t="s">
        <v>25</v>
      </c>
      <c r="E57" s="38"/>
      <c r="F57" s="53">
        <f>'Lot 2 - page de garde '!$H$25</f>
        <v>0</v>
      </c>
      <c r="G57" s="39">
        <f t="shared" si="0"/>
        <v>0</v>
      </c>
      <c r="H57" s="37">
        <v>12</v>
      </c>
      <c r="I57" s="40">
        <f t="shared" si="1"/>
        <v>0</v>
      </c>
      <c r="J57" s="42"/>
    </row>
    <row r="58" spans="1:10" ht="15" customHeight="1" x14ac:dyDescent="0.25">
      <c r="A58" s="34" t="s">
        <v>130</v>
      </c>
      <c r="B58" s="35"/>
      <c r="C58" s="36" t="s">
        <v>131</v>
      </c>
      <c r="D58" s="37" t="s">
        <v>25</v>
      </c>
      <c r="E58" s="38"/>
      <c r="F58" s="53">
        <f>'Lot 2 - page de garde '!$H$25</f>
        <v>0</v>
      </c>
      <c r="G58" s="39">
        <f t="shared" si="0"/>
        <v>0</v>
      </c>
      <c r="H58" s="37">
        <v>30</v>
      </c>
      <c r="I58" s="40">
        <f t="shared" si="1"/>
        <v>0</v>
      </c>
      <c r="J58" s="42"/>
    </row>
    <row r="59" spans="1:10" ht="15" customHeight="1" x14ac:dyDescent="0.25">
      <c r="A59" s="34" t="s">
        <v>132</v>
      </c>
      <c r="B59" s="35"/>
      <c r="C59" s="36" t="s">
        <v>133</v>
      </c>
      <c r="D59" s="37" t="s">
        <v>25</v>
      </c>
      <c r="E59" s="38"/>
      <c r="F59" s="53">
        <f>'Lot 2 - page de garde '!$H$25</f>
        <v>0</v>
      </c>
      <c r="G59" s="39">
        <f t="shared" si="0"/>
        <v>0</v>
      </c>
      <c r="H59" s="37">
        <v>30</v>
      </c>
      <c r="I59" s="40">
        <f t="shared" si="1"/>
        <v>0</v>
      </c>
      <c r="J59" s="42"/>
    </row>
    <row r="60" spans="1:10" ht="15" customHeight="1" x14ac:dyDescent="0.25">
      <c r="A60" s="34" t="s">
        <v>134</v>
      </c>
      <c r="B60" s="35"/>
      <c r="C60" s="36" t="s">
        <v>135</v>
      </c>
      <c r="D60" s="37" t="s">
        <v>25</v>
      </c>
      <c r="E60" s="38"/>
      <c r="F60" s="53">
        <f>'Lot 2 - page de garde '!$H$25</f>
        <v>0</v>
      </c>
      <c r="G60" s="39">
        <f t="shared" si="0"/>
        <v>0</v>
      </c>
      <c r="H60" s="37">
        <v>12</v>
      </c>
      <c r="I60" s="40">
        <f t="shared" si="1"/>
        <v>0</v>
      </c>
      <c r="J60" s="42"/>
    </row>
    <row r="61" spans="1:10" ht="15" customHeight="1" x14ac:dyDescent="0.25">
      <c r="A61" s="34" t="s">
        <v>136</v>
      </c>
      <c r="B61" s="35"/>
      <c r="C61" s="36" t="s">
        <v>137</v>
      </c>
      <c r="D61" s="37" t="s">
        <v>25</v>
      </c>
      <c r="E61" s="38"/>
      <c r="F61" s="53">
        <f>'Lot 2 - page de garde '!$H$25</f>
        <v>0</v>
      </c>
      <c r="G61" s="39">
        <f t="shared" si="0"/>
        <v>0</v>
      </c>
      <c r="H61" s="37">
        <v>30</v>
      </c>
      <c r="I61" s="40">
        <f t="shared" si="1"/>
        <v>0</v>
      </c>
      <c r="J61" s="42"/>
    </row>
    <row r="62" spans="1:10" ht="15" customHeight="1" x14ac:dyDescent="0.25">
      <c r="A62" s="34" t="s">
        <v>138</v>
      </c>
      <c r="B62" s="35"/>
      <c r="C62" s="36" t="s">
        <v>139</v>
      </c>
      <c r="D62" s="37" t="s">
        <v>25</v>
      </c>
      <c r="E62" s="38"/>
      <c r="F62" s="53">
        <f>'Lot 2 - page de garde '!$H$25</f>
        <v>0</v>
      </c>
      <c r="G62" s="39">
        <f t="shared" si="0"/>
        <v>0</v>
      </c>
      <c r="H62" s="37">
        <v>30</v>
      </c>
      <c r="I62" s="40">
        <f t="shared" si="1"/>
        <v>0</v>
      </c>
      <c r="J62" s="42"/>
    </row>
    <row r="63" spans="1:10" ht="15" customHeight="1" x14ac:dyDescent="0.25">
      <c r="A63" s="34" t="s">
        <v>140</v>
      </c>
      <c r="B63" s="35"/>
      <c r="C63" s="36" t="s">
        <v>141</v>
      </c>
      <c r="D63" s="37" t="s">
        <v>25</v>
      </c>
      <c r="E63" s="38"/>
      <c r="F63" s="53">
        <f>'Lot 2 - page de garde '!$H$25</f>
        <v>0</v>
      </c>
      <c r="G63" s="39">
        <f t="shared" si="0"/>
        <v>0</v>
      </c>
      <c r="H63" s="37">
        <v>60</v>
      </c>
      <c r="I63" s="40">
        <f t="shared" si="1"/>
        <v>0</v>
      </c>
      <c r="J63" s="42"/>
    </row>
    <row r="64" spans="1:10" ht="15" customHeight="1" x14ac:dyDescent="0.25">
      <c r="A64" s="34" t="s">
        <v>142</v>
      </c>
      <c r="B64" s="35"/>
      <c r="C64" s="36" t="s">
        <v>143</v>
      </c>
      <c r="D64" s="37" t="s">
        <v>25</v>
      </c>
      <c r="E64" s="38"/>
      <c r="F64" s="53">
        <f>'Lot 2 - page de garde '!$H$25</f>
        <v>0</v>
      </c>
      <c r="G64" s="39">
        <f t="shared" si="0"/>
        <v>0</v>
      </c>
      <c r="H64" s="37">
        <v>12</v>
      </c>
      <c r="I64" s="40">
        <f t="shared" si="1"/>
        <v>0</v>
      </c>
      <c r="J64" s="42"/>
    </row>
    <row r="65" spans="1:10" ht="15" customHeight="1" x14ac:dyDescent="0.25">
      <c r="A65" s="34" t="s">
        <v>144</v>
      </c>
      <c r="B65" s="35"/>
      <c r="C65" s="36" t="s">
        <v>145</v>
      </c>
      <c r="D65" s="37" t="s">
        <v>25</v>
      </c>
      <c r="E65" s="38"/>
      <c r="F65" s="53">
        <f>'Lot 2 - page de garde '!$H$25</f>
        <v>0</v>
      </c>
      <c r="G65" s="39">
        <f t="shared" si="0"/>
        <v>0</v>
      </c>
      <c r="H65" s="37">
        <v>12</v>
      </c>
      <c r="I65" s="40">
        <f t="shared" si="1"/>
        <v>0</v>
      </c>
      <c r="J65" s="42"/>
    </row>
    <row r="66" spans="1:10" ht="15" customHeight="1" x14ac:dyDescent="0.25">
      <c r="A66" s="34" t="s">
        <v>146</v>
      </c>
      <c r="B66" s="35"/>
      <c r="C66" s="36" t="s">
        <v>147</v>
      </c>
      <c r="D66" s="37" t="s">
        <v>25</v>
      </c>
      <c r="E66" s="38"/>
      <c r="F66" s="53">
        <f>'Lot 2 - page de garde '!$H$25</f>
        <v>0</v>
      </c>
      <c r="G66" s="39">
        <f t="shared" si="0"/>
        <v>0</v>
      </c>
      <c r="H66" s="37">
        <v>18</v>
      </c>
      <c r="I66" s="40">
        <f t="shared" si="1"/>
        <v>0</v>
      </c>
      <c r="J66" s="42"/>
    </row>
    <row r="67" spans="1:10" ht="15" customHeight="1" x14ac:dyDescent="0.25">
      <c r="A67" s="34" t="s">
        <v>148</v>
      </c>
      <c r="B67" s="35"/>
      <c r="C67" s="36" t="s">
        <v>149</v>
      </c>
      <c r="D67" s="37" t="s">
        <v>25</v>
      </c>
      <c r="E67" s="38"/>
      <c r="F67" s="53">
        <f>'Lot 2 - page de garde '!$H$25</f>
        <v>0</v>
      </c>
      <c r="G67" s="39">
        <f t="shared" si="0"/>
        <v>0</v>
      </c>
      <c r="H67" s="37">
        <v>30</v>
      </c>
      <c r="I67" s="40">
        <f t="shared" si="1"/>
        <v>0</v>
      </c>
      <c r="J67" s="42"/>
    </row>
    <row r="68" spans="1:10" ht="15" customHeight="1" x14ac:dyDescent="0.25">
      <c r="A68" s="34" t="s">
        <v>150</v>
      </c>
      <c r="B68" s="35"/>
      <c r="C68" s="36" t="s">
        <v>151</v>
      </c>
      <c r="D68" s="37" t="s">
        <v>25</v>
      </c>
      <c r="E68" s="38"/>
      <c r="F68" s="53">
        <f>'Lot 2 - page de garde '!$H$25</f>
        <v>0</v>
      </c>
      <c r="G68" s="39">
        <f t="shared" si="0"/>
        <v>0</v>
      </c>
      <c r="H68" s="37">
        <v>12</v>
      </c>
      <c r="I68" s="40">
        <f t="shared" si="1"/>
        <v>0</v>
      </c>
      <c r="J68" s="42"/>
    </row>
    <row r="69" spans="1:10" ht="15" customHeight="1" x14ac:dyDescent="0.25">
      <c r="A69" s="34" t="s">
        <v>152</v>
      </c>
      <c r="B69" s="35"/>
      <c r="C69" s="36" t="s">
        <v>153</v>
      </c>
      <c r="D69" s="37" t="s">
        <v>25</v>
      </c>
      <c r="E69" s="38"/>
      <c r="F69" s="53">
        <f>'Lot 2 - page de garde '!$H$25</f>
        <v>0</v>
      </c>
      <c r="G69" s="39">
        <f t="shared" si="0"/>
        <v>0</v>
      </c>
      <c r="H69" s="37">
        <v>12</v>
      </c>
      <c r="I69" s="40">
        <f t="shared" si="1"/>
        <v>0</v>
      </c>
      <c r="J69" s="42"/>
    </row>
    <row r="70" spans="1:10" ht="15" customHeight="1" x14ac:dyDescent="0.25">
      <c r="A70" s="34" t="s">
        <v>154</v>
      </c>
      <c r="B70" s="35"/>
      <c r="C70" s="36" t="s">
        <v>155</v>
      </c>
      <c r="D70" s="37" t="s">
        <v>25</v>
      </c>
      <c r="E70" s="38"/>
      <c r="F70" s="53">
        <f>'Lot 2 - page de garde '!$H$25</f>
        <v>0</v>
      </c>
      <c r="G70" s="39">
        <f t="shared" si="0"/>
        <v>0</v>
      </c>
      <c r="H70" s="37">
        <v>12</v>
      </c>
      <c r="I70" s="40">
        <f t="shared" si="1"/>
        <v>0</v>
      </c>
      <c r="J70" s="42"/>
    </row>
    <row r="71" spans="1:10" ht="15" customHeight="1" x14ac:dyDescent="0.25">
      <c r="A71" s="34" t="s">
        <v>156</v>
      </c>
      <c r="B71" s="35"/>
      <c r="C71" s="36" t="s">
        <v>157</v>
      </c>
      <c r="D71" s="37" t="s">
        <v>25</v>
      </c>
      <c r="E71" s="38"/>
      <c r="F71" s="53">
        <f>'Lot 2 - page de garde '!$H$25</f>
        <v>0</v>
      </c>
      <c r="G71" s="39">
        <f t="shared" ref="G71:G121" si="2">(1-F71)*E71</f>
        <v>0</v>
      </c>
      <c r="H71" s="37">
        <v>12</v>
      </c>
      <c r="I71" s="40">
        <f t="shared" ref="I71:I122" si="3">H71*G71</f>
        <v>0</v>
      </c>
      <c r="J71" s="42"/>
    </row>
    <row r="72" spans="1:10" ht="15" customHeight="1" x14ac:dyDescent="0.25">
      <c r="A72" s="34" t="s">
        <v>158</v>
      </c>
      <c r="B72" s="35"/>
      <c r="C72" s="36" t="s">
        <v>159</v>
      </c>
      <c r="D72" s="37" t="s">
        <v>25</v>
      </c>
      <c r="E72" s="38"/>
      <c r="F72" s="53">
        <f>'Lot 2 - page de garde '!$H$25</f>
        <v>0</v>
      </c>
      <c r="G72" s="39">
        <f t="shared" si="2"/>
        <v>0</v>
      </c>
      <c r="H72" s="37">
        <v>12</v>
      </c>
      <c r="I72" s="40">
        <f t="shared" si="3"/>
        <v>0</v>
      </c>
      <c r="J72" s="42"/>
    </row>
    <row r="73" spans="1:10" ht="15" customHeight="1" x14ac:dyDescent="0.25">
      <c r="A73" s="34" t="s">
        <v>160</v>
      </c>
      <c r="B73" s="35"/>
      <c r="C73" s="36" t="s">
        <v>161</v>
      </c>
      <c r="D73" s="37" t="s">
        <v>25</v>
      </c>
      <c r="E73" s="38"/>
      <c r="F73" s="53">
        <f>'Lot 2 - page de garde '!$H$25</f>
        <v>0</v>
      </c>
      <c r="G73" s="39">
        <f t="shared" si="2"/>
        <v>0</v>
      </c>
      <c r="H73" s="37">
        <v>30</v>
      </c>
      <c r="I73" s="40">
        <f t="shared" si="3"/>
        <v>0</v>
      </c>
      <c r="J73" s="42"/>
    </row>
    <row r="74" spans="1:10" ht="15" customHeight="1" x14ac:dyDescent="0.25">
      <c r="A74" s="34" t="s">
        <v>162</v>
      </c>
      <c r="B74" s="35"/>
      <c r="C74" s="36" t="s">
        <v>163</v>
      </c>
      <c r="D74" s="37" t="s">
        <v>25</v>
      </c>
      <c r="E74" s="38"/>
      <c r="F74" s="53">
        <f>'Lot 2 - page de garde '!$H$25</f>
        <v>0</v>
      </c>
      <c r="G74" s="39">
        <f t="shared" si="2"/>
        <v>0</v>
      </c>
      <c r="H74" s="37">
        <v>30</v>
      </c>
      <c r="I74" s="40">
        <f t="shared" si="3"/>
        <v>0</v>
      </c>
      <c r="J74" s="42"/>
    </row>
    <row r="75" spans="1:10" ht="15" customHeight="1" x14ac:dyDescent="0.25">
      <c r="A75" s="34" t="s">
        <v>164</v>
      </c>
      <c r="B75" s="35"/>
      <c r="C75" s="36" t="s">
        <v>165</v>
      </c>
      <c r="D75" s="37" t="s">
        <v>25</v>
      </c>
      <c r="E75" s="38"/>
      <c r="F75" s="53">
        <f>'Lot 2 - page de garde '!$H$25</f>
        <v>0</v>
      </c>
      <c r="G75" s="39">
        <f t="shared" si="2"/>
        <v>0</v>
      </c>
      <c r="H75" s="37">
        <v>48</v>
      </c>
      <c r="I75" s="40">
        <f t="shared" si="3"/>
        <v>0</v>
      </c>
      <c r="J75" s="42"/>
    </row>
    <row r="76" spans="1:10" ht="15" customHeight="1" x14ac:dyDescent="0.25">
      <c r="A76" s="34" t="s">
        <v>166</v>
      </c>
      <c r="B76" s="35"/>
      <c r="C76" s="36" t="s">
        <v>167</v>
      </c>
      <c r="D76" s="37" t="s">
        <v>25</v>
      </c>
      <c r="E76" s="38"/>
      <c r="F76" s="53">
        <f>'Lot 2 - page de garde '!$H$25</f>
        <v>0</v>
      </c>
      <c r="G76" s="39">
        <f t="shared" si="2"/>
        <v>0</v>
      </c>
      <c r="H76" s="37">
        <v>60</v>
      </c>
      <c r="I76" s="40">
        <f t="shared" si="3"/>
        <v>0</v>
      </c>
      <c r="J76" s="42"/>
    </row>
    <row r="77" spans="1:10" ht="15" customHeight="1" x14ac:dyDescent="0.25">
      <c r="A77" s="34" t="s">
        <v>168</v>
      </c>
      <c r="B77" s="35"/>
      <c r="C77" s="36" t="s">
        <v>169</v>
      </c>
      <c r="D77" s="37" t="s">
        <v>25</v>
      </c>
      <c r="E77" s="38"/>
      <c r="F77" s="53">
        <f>'Lot 2 - page de garde '!$H$25</f>
        <v>0</v>
      </c>
      <c r="G77" s="39">
        <f t="shared" si="2"/>
        <v>0</v>
      </c>
      <c r="H77" s="37">
        <v>48</v>
      </c>
      <c r="I77" s="40">
        <f t="shared" si="3"/>
        <v>0</v>
      </c>
      <c r="J77" s="42"/>
    </row>
    <row r="78" spans="1:10" ht="15" customHeight="1" x14ac:dyDescent="0.25">
      <c r="A78" s="34" t="s">
        <v>170</v>
      </c>
      <c r="B78" s="35"/>
      <c r="C78" s="36" t="s">
        <v>171</v>
      </c>
      <c r="D78" s="37" t="s">
        <v>25</v>
      </c>
      <c r="E78" s="38"/>
      <c r="F78" s="53">
        <f>'Lot 2 - page de garde '!$H$25</f>
        <v>0</v>
      </c>
      <c r="G78" s="39">
        <f t="shared" si="2"/>
        <v>0</v>
      </c>
      <c r="H78" s="37">
        <v>30</v>
      </c>
      <c r="I78" s="40">
        <f t="shared" si="3"/>
        <v>0</v>
      </c>
      <c r="J78" s="42"/>
    </row>
    <row r="79" spans="1:10" ht="15" customHeight="1" x14ac:dyDescent="0.25">
      <c r="A79" s="34" t="s">
        <v>172</v>
      </c>
      <c r="B79" s="35"/>
      <c r="C79" s="36" t="s">
        <v>173</v>
      </c>
      <c r="D79" s="37" t="s">
        <v>25</v>
      </c>
      <c r="E79" s="38"/>
      <c r="F79" s="53">
        <f>'Lot 2 - page de garde '!$H$25</f>
        <v>0</v>
      </c>
      <c r="G79" s="39">
        <f t="shared" si="2"/>
        <v>0</v>
      </c>
      <c r="H79" s="37">
        <v>30</v>
      </c>
      <c r="I79" s="40">
        <f t="shared" si="3"/>
        <v>0</v>
      </c>
      <c r="J79" s="42"/>
    </row>
    <row r="80" spans="1:10" ht="15" customHeight="1" x14ac:dyDescent="0.25">
      <c r="A80" s="34" t="s">
        <v>174</v>
      </c>
      <c r="B80" s="35"/>
      <c r="C80" s="36" t="s">
        <v>175</v>
      </c>
      <c r="D80" s="37" t="s">
        <v>25</v>
      </c>
      <c r="E80" s="38"/>
      <c r="F80" s="53">
        <f>'Lot 2 - page de garde '!$H$25</f>
        <v>0</v>
      </c>
      <c r="G80" s="39">
        <f t="shared" si="2"/>
        <v>0</v>
      </c>
      <c r="H80" s="37">
        <v>30</v>
      </c>
      <c r="I80" s="40">
        <f t="shared" si="3"/>
        <v>0</v>
      </c>
      <c r="J80" s="42"/>
    </row>
    <row r="81" spans="1:10" ht="15" customHeight="1" x14ac:dyDescent="0.25">
      <c r="A81" s="34" t="s">
        <v>176</v>
      </c>
      <c r="B81" s="35"/>
      <c r="C81" s="36" t="s">
        <v>177</v>
      </c>
      <c r="D81" s="37" t="s">
        <v>25</v>
      </c>
      <c r="E81" s="38"/>
      <c r="F81" s="53">
        <f>'Lot 2 - page de garde '!$H$25</f>
        <v>0</v>
      </c>
      <c r="G81" s="39">
        <f t="shared" si="2"/>
        <v>0</v>
      </c>
      <c r="H81" s="37">
        <v>30</v>
      </c>
      <c r="I81" s="40">
        <f t="shared" si="3"/>
        <v>0</v>
      </c>
      <c r="J81" s="42"/>
    </row>
    <row r="82" spans="1:10" ht="15" customHeight="1" x14ac:dyDescent="0.25">
      <c r="A82" s="34" t="s">
        <v>178</v>
      </c>
      <c r="B82" s="35"/>
      <c r="C82" s="36" t="s">
        <v>179</v>
      </c>
      <c r="D82" s="37" t="s">
        <v>25</v>
      </c>
      <c r="E82" s="38"/>
      <c r="F82" s="53">
        <f>'Lot 2 - page de garde '!$H$25</f>
        <v>0</v>
      </c>
      <c r="G82" s="39">
        <f t="shared" si="2"/>
        <v>0</v>
      </c>
      <c r="H82" s="37">
        <v>30</v>
      </c>
      <c r="I82" s="40">
        <f t="shared" si="3"/>
        <v>0</v>
      </c>
      <c r="J82" s="42"/>
    </row>
    <row r="83" spans="1:10" ht="15" customHeight="1" x14ac:dyDescent="0.25">
      <c r="A83" s="34" t="s">
        <v>180</v>
      </c>
      <c r="B83" s="35"/>
      <c r="C83" s="36" t="s">
        <v>181</v>
      </c>
      <c r="D83" s="37" t="s">
        <v>25</v>
      </c>
      <c r="E83" s="38"/>
      <c r="F83" s="53">
        <f>'Lot 2 - page de garde '!$H$25</f>
        <v>0</v>
      </c>
      <c r="G83" s="39">
        <f t="shared" si="2"/>
        <v>0</v>
      </c>
      <c r="H83" s="37">
        <v>30</v>
      </c>
      <c r="I83" s="40">
        <f t="shared" si="3"/>
        <v>0</v>
      </c>
      <c r="J83" s="42"/>
    </row>
    <row r="84" spans="1:10" ht="15" customHeight="1" x14ac:dyDescent="0.25">
      <c r="A84" s="34" t="s">
        <v>182</v>
      </c>
      <c r="B84" s="35"/>
      <c r="C84" s="36" t="s">
        <v>183</v>
      </c>
      <c r="D84" s="37" t="s">
        <v>25</v>
      </c>
      <c r="E84" s="38"/>
      <c r="F84" s="53">
        <f>'Lot 2 - page de garde '!$H$25</f>
        <v>0</v>
      </c>
      <c r="G84" s="39">
        <f t="shared" si="2"/>
        <v>0</v>
      </c>
      <c r="H84" s="37">
        <v>60</v>
      </c>
      <c r="I84" s="40">
        <f t="shared" si="3"/>
        <v>0</v>
      </c>
      <c r="J84" s="42"/>
    </row>
    <row r="85" spans="1:10" ht="15" customHeight="1" x14ac:dyDescent="0.25">
      <c r="A85" s="34" t="s">
        <v>184</v>
      </c>
      <c r="B85" s="35"/>
      <c r="C85" s="36" t="s">
        <v>185</v>
      </c>
      <c r="D85" s="37" t="s">
        <v>25</v>
      </c>
      <c r="E85" s="38"/>
      <c r="F85" s="53">
        <f>'Lot 2 - page de garde '!$H$25</f>
        <v>0</v>
      </c>
      <c r="G85" s="39">
        <f t="shared" si="2"/>
        <v>0</v>
      </c>
      <c r="H85" s="37">
        <v>60</v>
      </c>
      <c r="I85" s="40">
        <f t="shared" si="3"/>
        <v>0</v>
      </c>
      <c r="J85" s="42"/>
    </row>
    <row r="86" spans="1:10" ht="15" customHeight="1" x14ac:dyDescent="0.25">
      <c r="A86" s="34" t="s">
        <v>186</v>
      </c>
      <c r="B86" s="35"/>
      <c r="C86" s="36" t="s">
        <v>187</v>
      </c>
      <c r="D86" s="37" t="s">
        <v>25</v>
      </c>
      <c r="E86" s="38"/>
      <c r="F86" s="53">
        <f>'Lot 2 - page de garde '!$H$25</f>
        <v>0</v>
      </c>
      <c r="G86" s="39">
        <f t="shared" si="2"/>
        <v>0</v>
      </c>
      <c r="H86" s="37">
        <v>60</v>
      </c>
      <c r="I86" s="40">
        <f t="shared" si="3"/>
        <v>0</v>
      </c>
      <c r="J86" s="42"/>
    </row>
    <row r="87" spans="1:10" ht="15" customHeight="1" x14ac:dyDescent="0.25">
      <c r="A87" s="34" t="s">
        <v>188</v>
      </c>
      <c r="B87" s="35"/>
      <c r="C87" s="36" t="s">
        <v>189</v>
      </c>
      <c r="D87" s="37" t="s">
        <v>25</v>
      </c>
      <c r="E87" s="38"/>
      <c r="F87" s="53">
        <f>'Lot 2 - page de garde '!$H$25</f>
        <v>0</v>
      </c>
      <c r="G87" s="39">
        <f t="shared" si="2"/>
        <v>0</v>
      </c>
      <c r="H87" s="37">
        <v>60</v>
      </c>
      <c r="I87" s="40">
        <f t="shared" si="3"/>
        <v>0</v>
      </c>
      <c r="J87" s="42"/>
    </row>
    <row r="88" spans="1:10" ht="15" customHeight="1" x14ac:dyDescent="0.25">
      <c r="A88" s="34" t="s">
        <v>190</v>
      </c>
      <c r="B88" s="35"/>
      <c r="C88" s="36" t="s">
        <v>191</v>
      </c>
      <c r="D88" s="37" t="s">
        <v>25</v>
      </c>
      <c r="E88" s="38"/>
      <c r="F88" s="53">
        <f>'Lot 2 - page de garde '!$H$25</f>
        <v>0</v>
      </c>
      <c r="G88" s="39">
        <f t="shared" si="2"/>
        <v>0</v>
      </c>
      <c r="H88" s="37">
        <v>120</v>
      </c>
      <c r="I88" s="40">
        <f t="shared" si="3"/>
        <v>0</v>
      </c>
      <c r="J88" s="42"/>
    </row>
    <row r="89" spans="1:10" ht="15" customHeight="1" x14ac:dyDescent="0.25">
      <c r="A89" s="34" t="s">
        <v>192</v>
      </c>
      <c r="B89" s="35"/>
      <c r="C89" s="36" t="s">
        <v>193</v>
      </c>
      <c r="D89" s="37" t="s">
        <v>25</v>
      </c>
      <c r="E89" s="38"/>
      <c r="F89" s="53">
        <f>'Lot 2 - page de garde '!$H$25</f>
        <v>0</v>
      </c>
      <c r="G89" s="39">
        <f t="shared" si="2"/>
        <v>0</v>
      </c>
      <c r="H89" s="37">
        <v>60</v>
      </c>
      <c r="I89" s="40">
        <f t="shared" si="3"/>
        <v>0</v>
      </c>
      <c r="J89" s="42"/>
    </row>
    <row r="90" spans="1:10" ht="15" customHeight="1" x14ac:dyDescent="0.25">
      <c r="A90" s="34" t="s">
        <v>194</v>
      </c>
      <c r="B90" s="35"/>
      <c r="C90" s="36" t="s">
        <v>195</v>
      </c>
      <c r="D90" s="37" t="s">
        <v>25</v>
      </c>
      <c r="E90" s="38"/>
      <c r="F90" s="53">
        <f>'Lot 2 - page de garde '!$H$25</f>
        <v>0</v>
      </c>
      <c r="G90" s="39">
        <f t="shared" si="2"/>
        <v>0</v>
      </c>
      <c r="H90" s="37">
        <v>60</v>
      </c>
      <c r="I90" s="40">
        <f t="shared" si="3"/>
        <v>0</v>
      </c>
      <c r="J90" s="42"/>
    </row>
    <row r="91" spans="1:10" ht="15" customHeight="1" x14ac:dyDescent="0.25">
      <c r="A91" s="34" t="s">
        <v>196</v>
      </c>
      <c r="B91" s="35"/>
      <c r="C91" s="36" t="s">
        <v>197</v>
      </c>
      <c r="D91" s="37" t="s">
        <v>25</v>
      </c>
      <c r="E91" s="38"/>
      <c r="F91" s="53">
        <f>'Lot 2 - page de garde '!$H$25</f>
        <v>0</v>
      </c>
      <c r="G91" s="39">
        <f t="shared" si="2"/>
        <v>0</v>
      </c>
      <c r="H91" s="37">
        <v>12</v>
      </c>
      <c r="I91" s="40">
        <f t="shared" si="3"/>
        <v>0</v>
      </c>
      <c r="J91" s="42"/>
    </row>
    <row r="92" spans="1:10" ht="15" customHeight="1" x14ac:dyDescent="0.25">
      <c r="A92" s="34" t="s">
        <v>198</v>
      </c>
      <c r="B92" s="35"/>
      <c r="C92" s="36" t="s">
        <v>199</v>
      </c>
      <c r="D92" s="37" t="s">
        <v>25</v>
      </c>
      <c r="E92" s="38"/>
      <c r="F92" s="53">
        <f>'Lot 2 - page de garde '!$H$25</f>
        <v>0</v>
      </c>
      <c r="G92" s="39">
        <f t="shared" si="2"/>
        <v>0</v>
      </c>
      <c r="H92" s="37">
        <v>12</v>
      </c>
      <c r="I92" s="40">
        <f t="shared" si="3"/>
        <v>0</v>
      </c>
      <c r="J92" s="42"/>
    </row>
    <row r="93" spans="1:10" ht="15" customHeight="1" x14ac:dyDescent="0.25">
      <c r="A93" s="34" t="s">
        <v>200</v>
      </c>
      <c r="B93" s="35"/>
      <c r="C93" s="36" t="s">
        <v>201</v>
      </c>
      <c r="D93" s="37" t="s">
        <v>25</v>
      </c>
      <c r="E93" s="38"/>
      <c r="F93" s="53">
        <f>'Lot 2 - page de garde '!$H$25</f>
        <v>0</v>
      </c>
      <c r="G93" s="39">
        <f t="shared" si="2"/>
        <v>0</v>
      </c>
      <c r="H93" s="37">
        <v>30</v>
      </c>
      <c r="I93" s="40">
        <f t="shared" si="3"/>
        <v>0</v>
      </c>
      <c r="J93" s="42"/>
    </row>
    <row r="94" spans="1:10" ht="15" customHeight="1" x14ac:dyDescent="0.25">
      <c r="A94" s="34" t="s">
        <v>202</v>
      </c>
      <c r="B94" s="35"/>
      <c r="C94" s="36" t="s">
        <v>203</v>
      </c>
      <c r="D94" s="37" t="s">
        <v>25</v>
      </c>
      <c r="E94" s="38"/>
      <c r="F94" s="53">
        <f>'Lot 2 - page de garde '!$H$25</f>
        <v>0</v>
      </c>
      <c r="G94" s="39">
        <f t="shared" si="2"/>
        <v>0</v>
      </c>
      <c r="H94" s="37">
        <v>30</v>
      </c>
      <c r="I94" s="40">
        <f t="shared" si="3"/>
        <v>0</v>
      </c>
      <c r="J94" s="42"/>
    </row>
    <row r="95" spans="1:10" ht="15" customHeight="1" x14ac:dyDescent="0.25">
      <c r="A95" s="34" t="s">
        <v>204</v>
      </c>
      <c r="B95" s="35"/>
      <c r="C95" s="36" t="s">
        <v>205</v>
      </c>
      <c r="D95" s="37" t="s">
        <v>25</v>
      </c>
      <c r="E95" s="38"/>
      <c r="F95" s="53">
        <f>'Lot 2 - page de garde '!$H$25</f>
        <v>0</v>
      </c>
      <c r="G95" s="39">
        <f t="shared" si="2"/>
        <v>0</v>
      </c>
      <c r="H95" s="37">
        <v>60</v>
      </c>
      <c r="I95" s="40">
        <f t="shared" si="3"/>
        <v>0</v>
      </c>
      <c r="J95" s="42"/>
    </row>
    <row r="96" spans="1:10" ht="15" customHeight="1" x14ac:dyDescent="0.25">
      <c r="A96" s="34" t="s">
        <v>206</v>
      </c>
      <c r="B96" s="35"/>
      <c r="C96" s="36" t="s">
        <v>207</v>
      </c>
      <c r="D96" s="37" t="s">
        <v>25</v>
      </c>
      <c r="E96" s="38"/>
      <c r="F96" s="53">
        <f>'Lot 2 - page de garde '!$H$25</f>
        <v>0</v>
      </c>
      <c r="G96" s="39">
        <f t="shared" si="2"/>
        <v>0</v>
      </c>
      <c r="H96" s="37">
        <v>30</v>
      </c>
      <c r="I96" s="40">
        <f t="shared" si="3"/>
        <v>0</v>
      </c>
      <c r="J96" s="42"/>
    </row>
    <row r="97" spans="1:10" ht="15" customHeight="1" x14ac:dyDescent="0.25">
      <c r="A97" s="34" t="s">
        <v>208</v>
      </c>
      <c r="B97" s="35"/>
      <c r="C97" s="36" t="s">
        <v>209</v>
      </c>
      <c r="D97" s="37" t="s">
        <v>25</v>
      </c>
      <c r="E97" s="38"/>
      <c r="F97" s="53">
        <f>'Lot 2 - page de garde '!$H$25</f>
        <v>0</v>
      </c>
      <c r="G97" s="39">
        <f t="shared" si="2"/>
        <v>0</v>
      </c>
      <c r="H97" s="37">
        <v>60</v>
      </c>
      <c r="I97" s="40">
        <f t="shared" si="3"/>
        <v>0</v>
      </c>
      <c r="J97" s="42"/>
    </row>
    <row r="98" spans="1:10" ht="15" customHeight="1" x14ac:dyDescent="0.25">
      <c r="A98" s="34" t="s">
        <v>210</v>
      </c>
      <c r="B98" s="35"/>
      <c r="C98" s="36" t="s">
        <v>211</v>
      </c>
      <c r="D98" s="37" t="s">
        <v>25</v>
      </c>
      <c r="E98" s="38"/>
      <c r="F98" s="53">
        <f>'Lot 2 - page de garde '!$H$25</f>
        <v>0</v>
      </c>
      <c r="G98" s="39">
        <f t="shared" si="2"/>
        <v>0</v>
      </c>
      <c r="H98" s="37">
        <v>30</v>
      </c>
      <c r="I98" s="40">
        <f t="shared" si="3"/>
        <v>0</v>
      </c>
      <c r="J98" s="42"/>
    </row>
    <row r="99" spans="1:10" ht="15" customHeight="1" x14ac:dyDescent="0.25">
      <c r="A99" s="34" t="s">
        <v>212</v>
      </c>
      <c r="B99" s="35"/>
      <c r="C99" s="36" t="s">
        <v>213</v>
      </c>
      <c r="D99" s="37" t="s">
        <v>25</v>
      </c>
      <c r="E99" s="38"/>
      <c r="F99" s="53">
        <f>'Lot 2 - page de garde '!$H$25</f>
        <v>0</v>
      </c>
      <c r="G99" s="39">
        <f t="shared" si="2"/>
        <v>0</v>
      </c>
      <c r="H99" s="37">
        <v>6</v>
      </c>
      <c r="I99" s="40">
        <f t="shared" si="3"/>
        <v>0</v>
      </c>
      <c r="J99" s="42"/>
    </row>
    <row r="100" spans="1:10" ht="15" customHeight="1" x14ac:dyDescent="0.25">
      <c r="A100" s="34" t="s">
        <v>214</v>
      </c>
      <c r="B100" s="35"/>
      <c r="C100" s="36" t="s">
        <v>215</v>
      </c>
      <c r="D100" s="37" t="s">
        <v>25</v>
      </c>
      <c r="E100" s="38"/>
      <c r="F100" s="53">
        <f>'Lot 2 - page de garde '!$H$25</f>
        <v>0</v>
      </c>
      <c r="G100" s="39">
        <f t="shared" si="2"/>
        <v>0</v>
      </c>
      <c r="H100" s="37">
        <v>6</v>
      </c>
      <c r="I100" s="40">
        <f t="shared" si="3"/>
        <v>0</v>
      </c>
      <c r="J100" s="42"/>
    </row>
    <row r="101" spans="1:10" ht="15" customHeight="1" x14ac:dyDescent="0.25">
      <c r="A101" s="34" t="s">
        <v>216</v>
      </c>
      <c r="B101" s="35"/>
      <c r="C101" s="36" t="s">
        <v>217</v>
      </c>
      <c r="D101" s="37" t="s">
        <v>25</v>
      </c>
      <c r="E101" s="38"/>
      <c r="F101" s="53">
        <f>'Lot 2 - page de garde '!$H$25</f>
        <v>0</v>
      </c>
      <c r="G101" s="39">
        <f t="shared" si="2"/>
        <v>0</v>
      </c>
      <c r="H101" s="37">
        <v>30</v>
      </c>
      <c r="I101" s="40">
        <f t="shared" si="3"/>
        <v>0</v>
      </c>
      <c r="J101" s="42"/>
    </row>
    <row r="102" spans="1:10" ht="15" customHeight="1" x14ac:dyDescent="0.25">
      <c r="A102" s="34" t="s">
        <v>218</v>
      </c>
      <c r="B102" s="35"/>
      <c r="C102" s="36" t="s">
        <v>219</v>
      </c>
      <c r="D102" s="37" t="s">
        <v>25</v>
      </c>
      <c r="E102" s="38"/>
      <c r="F102" s="53">
        <f>'Lot 2 - page de garde '!$H$25</f>
        <v>0</v>
      </c>
      <c r="G102" s="39">
        <f t="shared" si="2"/>
        <v>0</v>
      </c>
      <c r="H102" s="37">
        <v>30</v>
      </c>
      <c r="I102" s="40">
        <f t="shared" si="3"/>
        <v>0</v>
      </c>
      <c r="J102" s="42"/>
    </row>
    <row r="103" spans="1:10" ht="15" customHeight="1" x14ac:dyDescent="0.25">
      <c r="A103" s="34" t="s">
        <v>220</v>
      </c>
      <c r="B103" s="35"/>
      <c r="C103" s="36" t="s">
        <v>221</v>
      </c>
      <c r="D103" s="37" t="s">
        <v>25</v>
      </c>
      <c r="E103" s="38"/>
      <c r="F103" s="53">
        <f>'Lot 2 - page de garde '!$H$25</f>
        <v>0</v>
      </c>
      <c r="G103" s="39">
        <f t="shared" si="2"/>
        <v>0</v>
      </c>
      <c r="H103" s="37">
        <v>30</v>
      </c>
      <c r="I103" s="40">
        <f t="shared" si="3"/>
        <v>0</v>
      </c>
      <c r="J103" s="42"/>
    </row>
    <row r="104" spans="1:10" ht="15" customHeight="1" x14ac:dyDescent="0.25">
      <c r="A104" s="34" t="s">
        <v>222</v>
      </c>
      <c r="B104" s="35"/>
      <c r="C104" s="36" t="s">
        <v>223</v>
      </c>
      <c r="D104" s="37" t="s">
        <v>25</v>
      </c>
      <c r="E104" s="38"/>
      <c r="F104" s="53">
        <f>'Lot 2 - page de garde '!$H$25</f>
        <v>0</v>
      </c>
      <c r="G104" s="39">
        <f t="shared" si="2"/>
        <v>0</v>
      </c>
      <c r="H104" s="37">
        <v>12</v>
      </c>
      <c r="I104" s="40">
        <f t="shared" si="3"/>
        <v>0</v>
      </c>
      <c r="J104" s="42"/>
    </row>
    <row r="105" spans="1:10" ht="15" customHeight="1" x14ac:dyDescent="0.25">
      <c r="A105" s="34" t="s">
        <v>224</v>
      </c>
      <c r="B105" s="35"/>
      <c r="C105" s="36" t="s">
        <v>225</v>
      </c>
      <c r="D105" s="37" t="s">
        <v>25</v>
      </c>
      <c r="E105" s="38"/>
      <c r="F105" s="53">
        <f>'Lot 2 - page de garde '!$H$25</f>
        <v>0</v>
      </c>
      <c r="G105" s="39">
        <f t="shared" si="2"/>
        <v>0</v>
      </c>
      <c r="H105" s="37">
        <v>30</v>
      </c>
      <c r="I105" s="40">
        <f t="shared" si="3"/>
        <v>0</v>
      </c>
      <c r="J105" s="42"/>
    </row>
    <row r="106" spans="1:10" ht="15" customHeight="1" x14ac:dyDescent="0.25">
      <c r="A106" s="34" t="s">
        <v>226</v>
      </c>
      <c r="B106" s="35"/>
      <c r="C106" s="36" t="s">
        <v>227</v>
      </c>
      <c r="D106" s="37" t="s">
        <v>25</v>
      </c>
      <c r="E106" s="38"/>
      <c r="F106" s="53">
        <f>'Lot 2 - page de garde '!$H$25</f>
        <v>0</v>
      </c>
      <c r="G106" s="39">
        <f t="shared" si="2"/>
        <v>0</v>
      </c>
      <c r="H106" s="37">
        <v>60</v>
      </c>
      <c r="I106" s="40">
        <f t="shared" si="3"/>
        <v>0</v>
      </c>
      <c r="J106" s="42"/>
    </row>
    <row r="107" spans="1:10" ht="15" customHeight="1" x14ac:dyDescent="0.25">
      <c r="A107" s="34" t="s">
        <v>228</v>
      </c>
      <c r="B107" s="35"/>
      <c r="C107" s="36" t="s">
        <v>229</v>
      </c>
      <c r="D107" s="37" t="s">
        <v>25</v>
      </c>
      <c r="E107" s="38"/>
      <c r="F107" s="53">
        <f>'Lot 2 - page de garde '!$H$25</f>
        <v>0</v>
      </c>
      <c r="G107" s="39">
        <f t="shared" si="2"/>
        <v>0</v>
      </c>
      <c r="H107" s="37">
        <v>30</v>
      </c>
      <c r="I107" s="40">
        <f t="shared" si="3"/>
        <v>0</v>
      </c>
      <c r="J107" s="42"/>
    </row>
    <row r="108" spans="1:10" ht="15" customHeight="1" x14ac:dyDescent="0.25">
      <c r="A108" s="34" t="s">
        <v>230</v>
      </c>
      <c r="B108" s="35"/>
      <c r="C108" s="36" t="s">
        <v>231</v>
      </c>
      <c r="D108" s="37" t="s">
        <v>25</v>
      </c>
      <c r="E108" s="38"/>
      <c r="F108" s="53">
        <f>'Lot 2 - page de garde '!$H$25</f>
        <v>0</v>
      </c>
      <c r="G108" s="39">
        <f t="shared" si="2"/>
        <v>0</v>
      </c>
      <c r="H108" s="37">
        <v>60</v>
      </c>
      <c r="I108" s="40">
        <f t="shared" si="3"/>
        <v>0</v>
      </c>
      <c r="J108" s="42"/>
    </row>
    <row r="109" spans="1:10" ht="15" customHeight="1" x14ac:dyDescent="0.25">
      <c r="A109" s="34" t="s">
        <v>232</v>
      </c>
      <c r="B109" s="35"/>
      <c r="C109" s="36" t="s">
        <v>233</v>
      </c>
      <c r="D109" s="37" t="s">
        <v>25</v>
      </c>
      <c r="E109" s="38"/>
      <c r="F109" s="53">
        <f>'Lot 2 - page de garde '!$H$25</f>
        <v>0</v>
      </c>
      <c r="G109" s="39">
        <f t="shared" si="2"/>
        <v>0</v>
      </c>
      <c r="H109" s="37">
        <v>60</v>
      </c>
      <c r="I109" s="40">
        <f t="shared" si="3"/>
        <v>0</v>
      </c>
      <c r="J109" s="42"/>
    </row>
    <row r="110" spans="1:10" ht="15" customHeight="1" x14ac:dyDescent="0.25">
      <c r="A110" s="34" t="s">
        <v>234</v>
      </c>
      <c r="B110" s="35"/>
      <c r="C110" s="36" t="s">
        <v>235</v>
      </c>
      <c r="D110" s="37" t="s">
        <v>25</v>
      </c>
      <c r="E110" s="38"/>
      <c r="F110" s="53">
        <f>'Lot 2 - page de garde '!$H$25</f>
        <v>0</v>
      </c>
      <c r="G110" s="39">
        <f t="shared" si="2"/>
        <v>0</v>
      </c>
      <c r="H110" s="37">
        <v>120</v>
      </c>
      <c r="I110" s="40">
        <f t="shared" si="3"/>
        <v>0</v>
      </c>
      <c r="J110" s="42"/>
    </row>
    <row r="111" spans="1:10" ht="15" customHeight="1" x14ac:dyDescent="0.25">
      <c r="A111" s="34" t="s">
        <v>236</v>
      </c>
      <c r="B111" s="35"/>
      <c r="C111" s="36" t="s">
        <v>237</v>
      </c>
      <c r="D111" s="37" t="s">
        <v>25</v>
      </c>
      <c r="E111" s="38"/>
      <c r="F111" s="53">
        <f>'Lot 2 - page de garde '!$H$25</f>
        <v>0</v>
      </c>
      <c r="G111" s="39">
        <f t="shared" si="2"/>
        <v>0</v>
      </c>
      <c r="H111" s="37">
        <v>120</v>
      </c>
      <c r="I111" s="40">
        <f t="shared" si="3"/>
        <v>0</v>
      </c>
      <c r="J111" s="42"/>
    </row>
    <row r="112" spans="1:10" ht="15" customHeight="1" x14ac:dyDescent="0.25">
      <c r="A112" s="34" t="s">
        <v>238</v>
      </c>
      <c r="B112" s="35"/>
      <c r="C112" s="36" t="s">
        <v>239</v>
      </c>
      <c r="D112" s="37" t="s">
        <v>25</v>
      </c>
      <c r="E112" s="38"/>
      <c r="F112" s="53">
        <f>'Lot 2 - page de garde '!$H$25</f>
        <v>0</v>
      </c>
      <c r="G112" s="39">
        <f t="shared" si="2"/>
        <v>0</v>
      </c>
      <c r="H112" s="37">
        <v>12</v>
      </c>
      <c r="I112" s="40">
        <f t="shared" si="3"/>
        <v>0</v>
      </c>
      <c r="J112" s="42"/>
    </row>
    <row r="113" spans="1:10" ht="15" customHeight="1" x14ac:dyDescent="0.25">
      <c r="A113" s="34" t="s">
        <v>240</v>
      </c>
      <c r="B113" s="35"/>
      <c r="C113" s="36" t="s">
        <v>241</v>
      </c>
      <c r="D113" s="37" t="s">
        <v>25</v>
      </c>
      <c r="E113" s="38"/>
      <c r="F113" s="53">
        <f>'Lot 2 - page de garde '!$H$25</f>
        <v>0</v>
      </c>
      <c r="G113" s="39">
        <f t="shared" si="2"/>
        <v>0</v>
      </c>
      <c r="H113" s="37">
        <v>12</v>
      </c>
      <c r="I113" s="40">
        <f t="shared" si="3"/>
        <v>0</v>
      </c>
      <c r="J113" s="42"/>
    </row>
    <row r="114" spans="1:10" ht="15" customHeight="1" x14ac:dyDescent="0.25">
      <c r="A114" s="34" t="s">
        <v>242</v>
      </c>
      <c r="B114" s="35"/>
      <c r="C114" s="36" t="s">
        <v>243</v>
      </c>
      <c r="D114" s="37" t="s">
        <v>25</v>
      </c>
      <c r="E114" s="38"/>
      <c r="F114" s="53">
        <f>'Lot 2 - page de garde '!$H$25</f>
        <v>0</v>
      </c>
      <c r="G114" s="39">
        <f t="shared" si="2"/>
        <v>0</v>
      </c>
      <c r="H114" s="37">
        <v>60</v>
      </c>
      <c r="I114" s="40">
        <f t="shared" si="3"/>
        <v>0</v>
      </c>
      <c r="J114" s="42"/>
    </row>
    <row r="115" spans="1:10" ht="15" customHeight="1" x14ac:dyDescent="0.25">
      <c r="A115" s="34" t="s">
        <v>244</v>
      </c>
      <c r="B115" s="35"/>
      <c r="C115" s="36" t="s">
        <v>245</v>
      </c>
      <c r="D115" s="37" t="s">
        <v>25</v>
      </c>
      <c r="E115" s="38"/>
      <c r="F115" s="53">
        <f>'Lot 2 - page de garde '!$H$25</f>
        <v>0</v>
      </c>
      <c r="G115" s="39">
        <f t="shared" si="2"/>
        <v>0</v>
      </c>
      <c r="H115" s="37">
        <v>6</v>
      </c>
      <c r="I115" s="40">
        <f t="shared" si="3"/>
        <v>0</v>
      </c>
      <c r="J115" s="42"/>
    </row>
    <row r="116" spans="1:10" ht="15" customHeight="1" x14ac:dyDescent="0.25">
      <c r="A116" s="34" t="s">
        <v>246</v>
      </c>
      <c r="B116" s="35"/>
      <c r="C116" s="36" t="s">
        <v>247</v>
      </c>
      <c r="D116" s="37" t="s">
        <v>25</v>
      </c>
      <c r="E116" s="38"/>
      <c r="F116" s="53">
        <f>'Lot 2 - page de garde '!$H$25</f>
        <v>0</v>
      </c>
      <c r="G116" s="39">
        <f t="shared" si="2"/>
        <v>0</v>
      </c>
      <c r="H116" s="37">
        <v>6</v>
      </c>
      <c r="I116" s="40">
        <f t="shared" si="3"/>
        <v>0</v>
      </c>
      <c r="J116" s="42"/>
    </row>
    <row r="117" spans="1:10" ht="15" customHeight="1" x14ac:dyDescent="0.25">
      <c r="A117" s="34" t="s">
        <v>248</v>
      </c>
      <c r="B117" s="35"/>
      <c r="C117" s="36" t="s">
        <v>249</v>
      </c>
      <c r="D117" s="37" t="s">
        <v>25</v>
      </c>
      <c r="E117" s="38"/>
      <c r="F117" s="53">
        <f>'Lot 2 - page de garde '!$H$25</f>
        <v>0</v>
      </c>
      <c r="G117" s="39">
        <f t="shared" si="2"/>
        <v>0</v>
      </c>
      <c r="H117" s="37">
        <v>30</v>
      </c>
      <c r="I117" s="40">
        <f t="shared" si="3"/>
        <v>0</v>
      </c>
      <c r="J117" s="42"/>
    </row>
    <row r="118" spans="1:10" ht="15" customHeight="1" x14ac:dyDescent="0.25">
      <c r="A118" s="34" t="s">
        <v>250</v>
      </c>
      <c r="B118" s="35"/>
      <c r="C118" s="36" t="s">
        <v>251</v>
      </c>
      <c r="D118" s="37" t="s">
        <v>25</v>
      </c>
      <c r="E118" s="38"/>
      <c r="F118" s="53">
        <f>'Lot 2 - page de garde '!$H$25</f>
        <v>0</v>
      </c>
      <c r="G118" s="39">
        <f t="shared" si="2"/>
        <v>0</v>
      </c>
      <c r="H118" s="37">
        <v>12</v>
      </c>
      <c r="I118" s="40">
        <f t="shared" si="3"/>
        <v>0</v>
      </c>
      <c r="J118" s="42"/>
    </row>
    <row r="119" spans="1:10" ht="15" customHeight="1" x14ac:dyDescent="0.25">
      <c r="A119" s="34" t="s">
        <v>252</v>
      </c>
      <c r="B119" s="35"/>
      <c r="C119" s="36" t="s">
        <v>253</v>
      </c>
      <c r="D119" s="37" t="s">
        <v>25</v>
      </c>
      <c r="E119" s="38"/>
      <c r="F119" s="53">
        <f>'Lot 2 - page de garde '!$H$25</f>
        <v>0</v>
      </c>
      <c r="G119" s="39">
        <f t="shared" si="2"/>
        <v>0</v>
      </c>
      <c r="H119" s="37">
        <v>30</v>
      </c>
      <c r="I119" s="40">
        <f t="shared" si="3"/>
        <v>0</v>
      </c>
      <c r="J119" s="42"/>
    </row>
    <row r="120" spans="1:10" ht="15" customHeight="1" x14ac:dyDescent="0.25">
      <c r="A120" s="34" t="s">
        <v>254</v>
      </c>
      <c r="B120" s="35"/>
      <c r="C120" s="36" t="s">
        <v>255</v>
      </c>
      <c r="D120" s="37" t="s">
        <v>25</v>
      </c>
      <c r="E120" s="38"/>
      <c r="F120" s="53">
        <f>'Lot 2 - page de garde '!$H$25</f>
        <v>0</v>
      </c>
      <c r="G120" s="39">
        <f t="shared" si="2"/>
        <v>0</v>
      </c>
      <c r="H120" s="37">
        <v>12</v>
      </c>
      <c r="I120" s="40">
        <f t="shared" si="3"/>
        <v>0</v>
      </c>
      <c r="J120" s="42"/>
    </row>
    <row r="121" spans="1:10" ht="15" customHeight="1" x14ac:dyDescent="0.25">
      <c r="A121" s="34" t="s">
        <v>256</v>
      </c>
      <c r="B121" s="35"/>
      <c r="C121" s="36" t="s">
        <v>257</v>
      </c>
      <c r="D121" s="37" t="s">
        <v>25</v>
      </c>
      <c r="E121" s="38"/>
      <c r="F121" s="53">
        <f>'Lot 2 - page de garde '!$H$25</f>
        <v>0</v>
      </c>
      <c r="G121" s="39">
        <f t="shared" si="2"/>
        <v>0</v>
      </c>
      <c r="H121" s="37">
        <v>12</v>
      </c>
      <c r="I121" s="40">
        <f t="shared" si="3"/>
        <v>0</v>
      </c>
      <c r="J121" s="42"/>
    </row>
    <row r="122" spans="1:10" ht="15" customHeight="1" thickBot="1" x14ac:dyDescent="0.3">
      <c r="A122" s="44" t="s">
        <v>258</v>
      </c>
      <c r="B122" s="45"/>
      <c r="C122" s="46" t="s">
        <v>259</v>
      </c>
      <c r="D122" s="47" t="s">
        <v>25</v>
      </c>
      <c r="E122" s="48"/>
      <c r="F122" s="54">
        <f>'Lot 2 - page de garde '!$H$25</f>
        <v>0</v>
      </c>
      <c r="G122" s="49">
        <f>(1-F122)*E122</f>
        <v>0</v>
      </c>
      <c r="H122" s="47">
        <v>90</v>
      </c>
      <c r="I122" s="50">
        <f t="shared" si="3"/>
        <v>0</v>
      </c>
      <c r="J122" s="51"/>
    </row>
  </sheetData>
  <sheetProtection algorithmName="SHA-512" hashValue="ypyuuld01JmgkUO29jwjg9C2s3VZ9agAkSjYAilU+9slXsNJHGIed4tE+HhGOQvEjklfIMy11tBCk3qgZvQplQ==" saltValue="Vn2Y+/P29GzqITVxQZ4pow==" spinCount="100000" sheet="1" objects="1" scenarios="1"/>
  <protectedRanges>
    <protectedRange sqref="B5:B122 E5:E122 J5:J122" name="Plage1"/>
  </protectedRanges>
  <mergeCells count="2">
    <mergeCell ref="A1:J1"/>
    <mergeCell ref="A3:J3"/>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2 - page de garde </vt:lpstr>
      <vt:lpstr>Lot 2 - Peinture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RIOUAL Marion INGE CIVI DEFE</dc:creator>
  <cp:lastModifiedBy>RIOUAL Marion INGE CIVI DEFE</cp:lastModifiedBy>
  <dcterms:created xsi:type="dcterms:W3CDTF">2025-11-19T16:03:20Z</dcterms:created>
  <dcterms:modified xsi:type="dcterms:W3CDTF">2026-01-16T08:39:50Z</dcterms:modified>
</cp:coreProperties>
</file>